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mc:AlternateContent xmlns:mc="http://schemas.openxmlformats.org/markup-compatibility/2006">
    <mc:Choice Requires="x15">
      <x15ac:absPath xmlns:x15ac="http://schemas.microsoft.com/office/spreadsheetml/2010/11/ac" url="S:\Council\COUNCIL\COUNCIL MEETINGS\BACKUP TO RESOLUTIONS\2026\10-6-26\"/>
    </mc:Choice>
  </mc:AlternateContent>
  <xr:revisionPtr revIDLastSave="0" documentId="8_{3E21CEF2-63EA-4935-AAB0-E306B153F908}" xr6:coauthVersionLast="47" xr6:coauthVersionMax="47" xr10:uidLastSave="{00000000-0000-0000-0000-000000000000}"/>
  <bookViews>
    <workbookView xWindow="28680" yWindow="-120" windowWidth="29040" windowHeight="15720" firstSheet="1" activeTab="7" xr2:uid="{00000000-000D-0000-FFFF-FFFF00000000}"/>
  </bookViews>
  <sheets>
    <sheet name="Executive Summary" sheetId="1" r:id="rId1"/>
    <sheet name="Methodology &amp; Policy" sheetId="2" r:id="rId2"/>
    <sheet name="Authority Matrix" sheetId="3" r:id="rId3"/>
    <sheet name="Planning" sheetId="4" r:id="rId4"/>
    <sheet name="Codes" sheetId="5" r:id="rId5"/>
    <sheet name="Fire" sheetId="6" r:id="rId6"/>
    <sheet name="Parks &amp; Recreation" sheetId="7" r:id="rId7"/>
    <sheet name="Clerk" sheetId="8" r:id="rId8"/>
    <sheet name="Civil Service" sheetId="9" r:id="rId9"/>
    <sheet name="Assessor" sheetId="10" r:id="rId10"/>
    <sheet name="DPW" sheetId="11" r:id="rId11"/>
    <sheet name="Police" sheetId="12" r:id="rId12"/>
    <sheet name="Water" sheetId="13" r:id="rId13"/>
    <sheet name="Master Fee Schedule" sheetId="14" r:id="rId14"/>
    <sheet name="Review Calendar"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7" i="14" l="1"/>
  <c r="F227" i="14"/>
  <c r="G226" i="14"/>
  <c r="F226" i="14"/>
  <c r="G225" i="14"/>
  <c r="F225" i="14"/>
  <c r="G224" i="14"/>
  <c r="F224" i="14"/>
  <c r="G223" i="14"/>
  <c r="F223" i="14"/>
  <c r="G222" i="14"/>
  <c r="F222" i="14"/>
  <c r="G221" i="14"/>
  <c r="F221" i="14"/>
  <c r="G220" i="14"/>
  <c r="F220" i="14"/>
  <c r="G219" i="14"/>
  <c r="F219" i="14"/>
  <c r="G218" i="14"/>
  <c r="F218" i="14"/>
  <c r="G217" i="14"/>
  <c r="F217" i="14"/>
  <c r="G216" i="14"/>
  <c r="F216" i="14"/>
  <c r="G215" i="14"/>
  <c r="F215" i="14"/>
  <c r="G214" i="14"/>
  <c r="F214" i="14"/>
  <c r="G213" i="14"/>
  <c r="F213" i="14"/>
  <c r="G212" i="14"/>
  <c r="F212" i="14"/>
  <c r="G211" i="14"/>
  <c r="F211" i="14"/>
  <c r="G210" i="14"/>
  <c r="F210" i="14"/>
  <c r="G209" i="14"/>
  <c r="F209" i="14"/>
  <c r="G208" i="14"/>
  <c r="F208" i="14"/>
  <c r="G207" i="14"/>
  <c r="F207" i="14"/>
  <c r="G206" i="14"/>
  <c r="F206" i="14"/>
  <c r="G205" i="14"/>
  <c r="F205" i="14"/>
  <c r="G204" i="14"/>
  <c r="F204" i="14"/>
  <c r="G203" i="14"/>
  <c r="F203" i="14"/>
  <c r="G202" i="14"/>
  <c r="F202" i="14"/>
  <c r="G201" i="14"/>
  <c r="F201" i="14"/>
  <c r="G200" i="14"/>
  <c r="F200" i="14"/>
  <c r="G198" i="14"/>
  <c r="F198" i="14"/>
  <c r="G197" i="14"/>
  <c r="F197" i="14"/>
  <c r="G196" i="14"/>
  <c r="F196" i="14"/>
  <c r="G195" i="14"/>
  <c r="F195" i="14"/>
  <c r="G194" i="14"/>
  <c r="F194" i="14"/>
  <c r="G193" i="14"/>
  <c r="F193" i="14"/>
  <c r="G190" i="14"/>
  <c r="F190" i="14"/>
  <c r="G189" i="14"/>
  <c r="F189" i="14"/>
  <c r="G188" i="14"/>
  <c r="F188" i="14"/>
  <c r="G187" i="14"/>
  <c r="F187" i="14"/>
  <c r="G186" i="14"/>
  <c r="F186" i="14"/>
  <c r="G185" i="14"/>
  <c r="F185" i="14"/>
  <c r="G184" i="14"/>
  <c r="F184" i="14"/>
  <c r="G183" i="14"/>
  <c r="F183" i="14"/>
  <c r="G182" i="14"/>
  <c r="F182" i="14"/>
  <c r="G181" i="14"/>
  <c r="F181" i="14"/>
  <c r="G180" i="14"/>
  <c r="F180" i="14"/>
  <c r="G179" i="14"/>
  <c r="F179" i="14"/>
  <c r="G178" i="14"/>
  <c r="F178" i="14"/>
  <c r="G177" i="14"/>
  <c r="F177" i="14"/>
  <c r="G176" i="14"/>
  <c r="F176" i="14"/>
  <c r="G173" i="14"/>
  <c r="F173" i="14"/>
  <c r="G172" i="14"/>
  <c r="F172" i="14"/>
  <c r="G171" i="14"/>
  <c r="F171" i="14"/>
  <c r="G168" i="14"/>
  <c r="F168" i="14"/>
  <c r="G167" i="14"/>
  <c r="F167" i="14"/>
  <c r="G166" i="14"/>
  <c r="F166" i="14"/>
  <c r="G165" i="14"/>
  <c r="F165" i="14"/>
  <c r="G164" i="14"/>
  <c r="F164" i="14"/>
  <c r="G163" i="14"/>
  <c r="F163" i="14"/>
  <c r="G162" i="14"/>
  <c r="F162" i="14"/>
  <c r="G161" i="14"/>
  <c r="F161" i="14"/>
  <c r="G160" i="14"/>
  <c r="F160" i="14"/>
  <c r="G159" i="14"/>
  <c r="F159" i="14"/>
  <c r="G158" i="14"/>
  <c r="F158" i="14"/>
  <c r="G157" i="14"/>
  <c r="F157" i="14"/>
  <c r="G156" i="14"/>
  <c r="F156" i="14"/>
  <c r="G155" i="14"/>
  <c r="F155" i="14"/>
  <c r="G154" i="14"/>
  <c r="F154" i="14"/>
  <c r="G153" i="14"/>
  <c r="F153" i="14"/>
  <c r="G152" i="14"/>
  <c r="F152" i="14"/>
  <c r="G151" i="14"/>
  <c r="F151" i="14"/>
  <c r="G150" i="14"/>
  <c r="F150" i="14"/>
  <c r="G149" i="14"/>
  <c r="F149" i="14"/>
  <c r="G148" i="14"/>
  <c r="F148" i="14"/>
  <c r="G147" i="14"/>
  <c r="F147" i="14"/>
  <c r="G146" i="14"/>
  <c r="F146" i="14"/>
  <c r="G145" i="14"/>
  <c r="F145" i="14"/>
  <c r="G144" i="14"/>
  <c r="F144" i="14"/>
  <c r="G143" i="14"/>
  <c r="F143" i="14"/>
  <c r="G142" i="14"/>
  <c r="F142" i="14"/>
  <c r="G141" i="14"/>
  <c r="F141" i="14"/>
  <c r="G140" i="14"/>
  <c r="F140" i="14"/>
  <c r="G139" i="14"/>
  <c r="F139" i="14"/>
  <c r="G138" i="14"/>
  <c r="F138" i="14"/>
  <c r="G137" i="14"/>
  <c r="F137" i="14"/>
  <c r="G136" i="14"/>
  <c r="F136" i="14"/>
  <c r="G135" i="14"/>
  <c r="F135" i="14"/>
  <c r="G134" i="14"/>
  <c r="F134" i="14"/>
  <c r="G133" i="14"/>
  <c r="F133" i="14"/>
  <c r="G132" i="14"/>
  <c r="F132" i="14"/>
  <c r="G131" i="14"/>
  <c r="F131" i="14"/>
  <c r="G130" i="14"/>
  <c r="F130" i="14"/>
  <c r="G129" i="14"/>
  <c r="F129" i="14"/>
  <c r="G128" i="14"/>
  <c r="F128" i="14"/>
  <c r="G127" i="14"/>
  <c r="F127" i="14"/>
  <c r="G126" i="14"/>
  <c r="F126" i="14"/>
  <c r="G125" i="14"/>
  <c r="F125" i="14"/>
  <c r="G124" i="14"/>
  <c r="F124" i="14"/>
  <c r="G123" i="14"/>
  <c r="F123" i="14"/>
  <c r="G122" i="14"/>
  <c r="F122" i="14"/>
  <c r="G120" i="14"/>
  <c r="F120" i="14"/>
  <c r="G119" i="14"/>
  <c r="F119" i="14"/>
  <c r="G118" i="14"/>
  <c r="F118" i="14"/>
  <c r="G117" i="14"/>
  <c r="F117" i="14"/>
  <c r="G116" i="14"/>
  <c r="F116" i="14"/>
  <c r="G110" i="14"/>
  <c r="F110" i="14"/>
  <c r="G109" i="14"/>
  <c r="F109" i="14"/>
  <c r="G108" i="14"/>
  <c r="F108" i="14"/>
  <c r="G107" i="14"/>
  <c r="F107" i="14"/>
  <c r="G105" i="14"/>
  <c r="F105" i="14"/>
  <c r="G101" i="14"/>
  <c r="F101" i="14"/>
  <c r="G100" i="14"/>
  <c r="F100" i="14"/>
  <c r="G99" i="14"/>
  <c r="F99" i="14"/>
  <c r="G98" i="14"/>
  <c r="F98" i="14"/>
  <c r="G94" i="14"/>
  <c r="F94" i="14"/>
  <c r="G93" i="14"/>
  <c r="F93" i="14"/>
  <c r="G87" i="14"/>
  <c r="F87" i="14"/>
  <c r="G77" i="14"/>
  <c r="F77" i="14"/>
  <c r="G76" i="14"/>
  <c r="F76" i="14"/>
  <c r="G75" i="14"/>
  <c r="F75" i="14"/>
  <c r="G74" i="14"/>
  <c r="F74" i="14"/>
  <c r="G73" i="14"/>
  <c r="F73" i="14"/>
  <c r="G72" i="14"/>
  <c r="F72" i="14"/>
  <c r="G63" i="14"/>
  <c r="F63" i="14"/>
  <c r="G62" i="14"/>
  <c r="F62" i="14"/>
  <c r="G61" i="14"/>
  <c r="F61" i="14"/>
  <c r="G59" i="14"/>
  <c r="F59" i="14"/>
  <c r="G57" i="14"/>
  <c r="F57" i="14"/>
  <c r="G56" i="14"/>
  <c r="F56" i="14"/>
  <c r="G55" i="14"/>
  <c r="F55" i="14"/>
  <c r="G54" i="14"/>
  <c r="F54" i="14"/>
  <c r="G16" i="14"/>
  <c r="F16" i="14"/>
  <c r="G15" i="14"/>
  <c r="F15" i="14"/>
  <c r="G14" i="14"/>
  <c r="F14" i="14"/>
  <c r="G13" i="14"/>
  <c r="F13" i="14"/>
  <c r="G12" i="14"/>
  <c r="F12" i="14"/>
  <c r="G11" i="14"/>
  <c r="F11" i="14"/>
  <c r="G10" i="14"/>
  <c r="F10" i="14"/>
  <c r="G9" i="14"/>
  <c r="F9" i="14"/>
  <c r="G8" i="14"/>
  <c r="F8" i="14"/>
  <c r="G7" i="14"/>
  <c r="F7" i="14"/>
  <c r="G6" i="14"/>
  <c r="F6" i="14"/>
  <c r="F40" i="13"/>
  <c r="E40" i="13"/>
  <c r="F38" i="13"/>
  <c r="E38" i="13"/>
  <c r="F37" i="13"/>
  <c r="E37" i="13"/>
  <c r="F36" i="13"/>
  <c r="E36" i="13"/>
  <c r="F35" i="13"/>
  <c r="E35" i="13"/>
  <c r="F34" i="13"/>
  <c r="E34" i="13"/>
  <c r="F33" i="13"/>
  <c r="E33" i="13"/>
  <c r="F31" i="13"/>
  <c r="E31" i="13"/>
  <c r="F30" i="13"/>
  <c r="E30" i="13"/>
  <c r="F29" i="13"/>
  <c r="E29" i="13"/>
  <c r="F28" i="13"/>
  <c r="E28" i="13"/>
  <c r="F27" i="13"/>
  <c r="E27" i="13"/>
  <c r="F26" i="13"/>
  <c r="E26" i="13"/>
  <c r="F24" i="13"/>
  <c r="E24" i="13"/>
  <c r="F23" i="13"/>
  <c r="E23" i="13"/>
  <c r="F22" i="13"/>
  <c r="E22" i="13"/>
  <c r="F20" i="13"/>
  <c r="E20" i="13"/>
  <c r="F19" i="13"/>
  <c r="E19" i="13"/>
  <c r="F18" i="13"/>
  <c r="E18" i="13"/>
  <c r="F16" i="13"/>
  <c r="E16" i="13"/>
  <c r="F15" i="13"/>
  <c r="E15" i="13"/>
  <c r="F13" i="13"/>
  <c r="E13" i="13"/>
  <c r="F12" i="13"/>
  <c r="E12" i="13"/>
  <c r="F11" i="13"/>
  <c r="E11" i="13"/>
  <c r="F10" i="13"/>
  <c r="E10" i="13"/>
  <c r="F8" i="13"/>
  <c r="E8" i="13"/>
  <c r="F7" i="13"/>
  <c r="E7" i="13"/>
  <c r="F6" i="13"/>
  <c r="E6" i="13"/>
  <c r="F6" i="11"/>
  <c r="E6" i="11"/>
  <c r="F8" i="10"/>
  <c r="E8" i="10"/>
  <c r="F7" i="10"/>
  <c r="E7" i="10"/>
  <c r="F6" i="10"/>
  <c r="E6" i="10"/>
  <c r="F11" i="9"/>
  <c r="E11" i="9"/>
  <c r="F10" i="9"/>
  <c r="E10" i="9"/>
  <c r="F9" i="9"/>
  <c r="E9" i="9"/>
  <c r="F8" i="9"/>
  <c r="E8" i="9"/>
  <c r="F7" i="9"/>
  <c r="E7" i="9"/>
  <c r="F6" i="9"/>
  <c r="E6" i="9"/>
  <c r="F42" i="8"/>
  <c r="E42" i="8"/>
  <c r="F39" i="8"/>
  <c r="E39" i="8"/>
  <c r="F38" i="8"/>
  <c r="E38" i="8"/>
  <c r="F37" i="8"/>
  <c r="E37" i="8"/>
  <c r="F35" i="8"/>
  <c r="E35" i="8"/>
  <c r="F34" i="8"/>
  <c r="E34" i="8"/>
  <c r="F33" i="8"/>
  <c r="E33" i="8"/>
  <c r="F32" i="8"/>
  <c r="E32" i="8"/>
  <c r="F31" i="8"/>
  <c r="E31" i="8"/>
  <c r="F30" i="8"/>
  <c r="E30" i="8"/>
  <c r="F28" i="8"/>
  <c r="E28" i="8"/>
  <c r="F27" i="8"/>
  <c r="E27" i="8"/>
  <c r="F25" i="8"/>
  <c r="E25" i="8"/>
  <c r="F23" i="8"/>
  <c r="E23" i="8"/>
  <c r="F21" i="8"/>
  <c r="E21" i="8"/>
  <c r="F10" i="8"/>
  <c r="E10" i="8"/>
  <c r="F8" i="8"/>
  <c r="E8" i="8"/>
  <c r="F7" i="8"/>
  <c r="E7" i="8"/>
  <c r="F55" i="7"/>
  <c r="E55" i="7"/>
  <c r="F54" i="7"/>
  <c r="E54" i="7"/>
  <c r="F53" i="7"/>
  <c r="E53" i="7"/>
  <c r="F52" i="7"/>
  <c r="E52" i="7"/>
  <c r="F51" i="7"/>
  <c r="E51" i="7"/>
  <c r="F50" i="7"/>
  <c r="E50" i="7"/>
  <c r="F49" i="7"/>
  <c r="E49" i="7"/>
  <c r="F48" i="7"/>
  <c r="E48" i="7"/>
  <c r="F47" i="7"/>
  <c r="E47" i="7"/>
  <c r="F45" i="7"/>
  <c r="E45" i="7"/>
  <c r="F44" i="7"/>
  <c r="E44" i="7"/>
  <c r="F43" i="7"/>
  <c r="E43" i="7"/>
  <c r="F42" i="7"/>
  <c r="E42" i="7"/>
  <c r="F41" i="7"/>
  <c r="E41" i="7"/>
  <c r="F40" i="7"/>
  <c r="E40" i="7"/>
  <c r="F39" i="7"/>
  <c r="E39" i="7"/>
  <c r="F37" i="7"/>
  <c r="E37" i="7"/>
  <c r="F36" i="7"/>
  <c r="E36" i="7"/>
  <c r="F35" i="7"/>
  <c r="E35" i="7"/>
  <c r="F34" i="7"/>
  <c r="E34" i="7"/>
  <c r="F33" i="7"/>
  <c r="E33" i="7"/>
  <c r="F31" i="7"/>
  <c r="E31" i="7"/>
  <c r="F30" i="7"/>
  <c r="E30" i="7"/>
  <c r="F29" i="7"/>
  <c r="E29" i="7"/>
  <c r="F27" i="7"/>
  <c r="E27" i="7"/>
  <c r="F26" i="7"/>
  <c r="E26" i="7"/>
  <c r="F25" i="7"/>
  <c r="E25" i="7"/>
  <c r="F24" i="7"/>
  <c r="E24" i="7"/>
  <c r="F22" i="7"/>
  <c r="E22" i="7"/>
  <c r="F21" i="7"/>
  <c r="E21" i="7"/>
  <c r="F20" i="7"/>
  <c r="E20" i="7"/>
  <c r="F19" i="7"/>
  <c r="E19" i="7"/>
  <c r="F17" i="7"/>
  <c r="E17" i="7"/>
  <c r="F16" i="7"/>
  <c r="E16" i="7"/>
  <c r="F15" i="7"/>
  <c r="E15" i="7"/>
  <c r="F13" i="7"/>
  <c r="E13" i="7"/>
  <c r="F12" i="7"/>
  <c r="E12" i="7"/>
  <c r="F11" i="7"/>
  <c r="E11" i="7"/>
  <c r="F9" i="7"/>
  <c r="E9" i="7"/>
  <c r="F8" i="7"/>
  <c r="E8" i="7"/>
  <c r="F7" i="7"/>
  <c r="E7" i="7"/>
  <c r="E59" i="6"/>
  <c r="F59" i="6" s="1"/>
  <c r="E58" i="6"/>
  <c r="F58" i="6" s="1"/>
  <c r="E57" i="6"/>
  <c r="F57" i="6" s="1"/>
  <c r="E56" i="6"/>
  <c r="F56" i="6" s="1"/>
  <c r="E55" i="6"/>
  <c r="F55" i="6" s="1"/>
  <c r="E48" i="6"/>
  <c r="F48" i="6" s="1"/>
  <c r="E46" i="6"/>
  <c r="F46" i="6" s="1"/>
  <c r="E45" i="6"/>
  <c r="F45" i="6" s="1"/>
  <c r="E44" i="6"/>
  <c r="F44" i="6" s="1"/>
  <c r="E41" i="6"/>
  <c r="F41" i="6" s="1"/>
  <c r="E40" i="6"/>
  <c r="F40" i="6" s="1"/>
  <c r="E39" i="6"/>
  <c r="F39" i="6" s="1"/>
  <c r="E38" i="6"/>
  <c r="F38" i="6" s="1"/>
  <c r="E37" i="6"/>
  <c r="F37" i="6" s="1"/>
  <c r="E36" i="6"/>
  <c r="F36" i="6" s="1"/>
  <c r="E35" i="6"/>
  <c r="F35" i="6" s="1"/>
  <c r="E34" i="6"/>
  <c r="F34" i="6" s="1"/>
  <c r="E33" i="6"/>
  <c r="F33" i="6" s="1"/>
  <c r="E32" i="6"/>
  <c r="F32" i="6" s="1"/>
  <c r="E31" i="6"/>
  <c r="F31" i="6" s="1"/>
  <c r="E29" i="6"/>
  <c r="F29" i="6" s="1"/>
  <c r="E28" i="6"/>
  <c r="F28" i="6" s="1"/>
  <c r="E27" i="6"/>
  <c r="F27" i="6" s="1"/>
  <c r="E26" i="6"/>
  <c r="F26" i="6" s="1"/>
  <c r="E25" i="6"/>
  <c r="F25" i="6" s="1"/>
  <c r="E24" i="6"/>
  <c r="F24" i="6" s="1"/>
  <c r="E23" i="6"/>
  <c r="F23" i="6" s="1"/>
  <c r="E21" i="6"/>
  <c r="F21" i="6" s="1"/>
  <c r="E20" i="6"/>
  <c r="F20" i="6" s="1"/>
  <c r="E19" i="6"/>
  <c r="F19" i="6" s="1"/>
  <c r="E18" i="6"/>
  <c r="F18" i="6" s="1"/>
  <c r="E17" i="6"/>
  <c r="F17" i="6" s="1"/>
  <c r="E16" i="6"/>
  <c r="F16" i="6" s="1"/>
  <c r="E15" i="6"/>
  <c r="F15" i="6" s="1"/>
  <c r="F11" i="6"/>
  <c r="E11" i="6"/>
  <c r="F10" i="6"/>
  <c r="E10" i="6"/>
  <c r="F9" i="6"/>
  <c r="E9" i="6"/>
  <c r="F8" i="6"/>
  <c r="E8" i="6"/>
  <c r="F7" i="6"/>
  <c r="E7" i="6"/>
  <c r="F6" i="6"/>
  <c r="E6" i="6"/>
  <c r="F48" i="5"/>
  <c r="E48" i="5"/>
  <c r="F47" i="5"/>
  <c r="E47" i="5"/>
  <c r="F46" i="5"/>
  <c r="E46" i="5"/>
  <c r="F43" i="5"/>
  <c r="E43" i="5"/>
  <c r="F41" i="5"/>
  <c r="E41" i="5"/>
  <c r="F40" i="5"/>
  <c r="E40" i="5"/>
  <c r="F39" i="5"/>
  <c r="E39" i="5"/>
  <c r="F38" i="5"/>
  <c r="E38" i="5"/>
  <c r="F17" i="4"/>
  <c r="E17" i="4"/>
  <c r="F16" i="4"/>
  <c r="E16" i="4"/>
  <c r="F15" i="4"/>
  <c r="E15" i="4"/>
  <c r="F14" i="4"/>
  <c r="E14" i="4"/>
  <c r="F13" i="4"/>
  <c r="E13" i="4"/>
  <c r="F12" i="4"/>
  <c r="E12" i="4"/>
  <c r="F11" i="4"/>
  <c r="E11" i="4"/>
  <c r="F10" i="4"/>
  <c r="E10" i="4"/>
  <c r="F9" i="4"/>
  <c r="E9" i="4"/>
  <c r="F8" i="4"/>
  <c r="E8" i="4"/>
  <c r="F7" i="4"/>
  <c r="E7" i="4"/>
</calcChain>
</file>

<file path=xl/sharedStrings.xml><?xml version="1.0" encoding="utf-8"?>
<sst xmlns="http://schemas.openxmlformats.org/spreadsheetml/2006/main" count="3121" uniqueCount="609">
  <si>
    <t>CITY OF ONEIDA</t>
  </si>
  <si>
    <t>Proposed Effective Date: January 1, 2027 | Biennial Review Cycle</t>
  </si>
  <si>
    <t>Purpose</t>
  </si>
  <si>
    <t>Modernize the City's user fee and service charge structure through cost recovery, benchmarking, legal review, consistency, and transparency.</t>
  </si>
  <si>
    <t>Policy</t>
  </si>
  <si>
    <t>Conduct a comprehensive review every two years in conjunction with budget development.</t>
  </si>
  <si>
    <t>Adoption</t>
  </si>
  <si>
    <t>Fee changes should be adopted by the Common Council or other legally authorized body before January 1, 2027.</t>
  </si>
  <si>
    <t>DPW</t>
  </si>
  <si>
    <t>Department</t>
  </si>
  <si>
    <t>Fees Reviewed</t>
  </si>
  <si>
    <t>Changed</t>
  </si>
  <si>
    <t>Unchanged</t>
  </si>
  <si>
    <t>Status</t>
  </si>
  <si>
    <t>Key Note</t>
  </si>
  <si>
    <t>METHODOLOGY, POLICY, AND IMPLEMENTATION</t>
  </si>
  <si>
    <t>Guiding Principle</t>
  </si>
  <si>
    <t>Application</t>
  </si>
  <si>
    <t>Cost Recovery</t>
  </si>
  <si>
    <t>Consider direct labor, benefits, equipment, materials, utilities, software, consultant costs, and administrative overhead.</t>
  </si>
  <si>
    <t>Reasonableness</t>
  </si>
  <si>
    <t>Avoid fees that are disproportionate to the service or create unnecessary barriers to compliance and participation.</t>
  </si>
  <si>
    <t>Benchmarking</t>
  </si>
  <si>
    <t>Compare peer municipalities when practicable, while recognizing differences in staffing, regulation, and service levels.</t>
  </si>
  <si>
    <t>Legal Authority</t>
  </si>
  <si>
    <t>Identify whether a fee is controlled by State law, local law, Charter, commission action, court authority, contract, or Council resolution.</t>
  </si>
  <si>
    <t>Transparency</t>
  </si>
  <si>
    <t>Publish a consolidated, searchable fee schedule and clearly identify effective dates and department contacts.</t>
  </si>
  <si>
    <t>Biennial Review</t>
  </si>
  <si>
    <t>Complete a comprehensive review every two years, beginning with the 2029 budget cycle, with interim changes only when justified.</t>
  </si>
  <si>
    <t>Administrative Updates</t>
  </si>
  <si>
    <t>Permit non-substantive corrections to descriptions, formatting, and cross-references without changing adopted dollar amounts.</t>
  </si>
  <si>
    <t>Implementation</t>
  </si>
  <si>
    <t>Adopt approved changes before January 1, 2027; update forms, website pages, cash-receipt procedures, and public notices.</t>
  </si>
  <si>
    <t>Revenue Tracking</t>
  </si>
  <si>
    <t>Track fee revenue by department and service category to support the 2029 review.</t>
  </si>
  <si>
    <t>Recommended Policy Language</t>
  </si>
  <si>
    <t>Beginning in 2027, the City Manager shall coordinate a comprehensive review of all City user fees and service charges every two years in conjunction with development of the ensuing fiscal year budget. Departments shall evaluate legal authority, cost recovery, inflation, labor and equipment costs, peer-municipality practices, administrative burden, public accessibility, and operational impact. Recommendations shall be presented to the Mayor and Common Council or other legally authorized body for action.</t>
  </si>
  <si>
    <t>Area</t>
  </si>
  <si>
    <t>Charter / Code Reference</t>
  </si>
  <si>
    <t>Authority</t>
  </si>
  <si>
    <t>Likely Mechanism</t>
  </si>
  <si>
    <t>Working Conclusion</t>
  </si>
  <si>
    <t>Legal Review Note</t>
  </si>
  <si>
    <t>PLANNING</t>
  </si>
  <si>
    <t>Zoning, subdivision, development review, and administrative cost-recovery tools.</t>
  </si>
  <si>
    <t>Category</t>
  </si>
  <si>
    <t>Fee / Service</t>
  </si>
  <si>
    <t>Current Fee</t>
  </si>
  <si>
    <t>Proposed Fee</t>
  </si>
  <si>
    <t>$ Change</t>
  </si>
  <si>
    <t>% Change</t>
  </si>
  <si>
    <t>Rationale / Summary</t>
  </si>
  <si>
    <t>Manager Recommendation</t>
  </si>
  <si>
    <t>Authority / Adoption Mechanism</t>
  </si>
  <si>
    <t>Effective Date</t>
  </si>
  <si>
    <t>Planning</t>
  </si>
  <si>
    <t>Description</t>
  </si>
  <si>
    <t>Narrative / Justification</t>
  </si>
  <si>
    <t>Site Plan Review (1,000 sq. ft. or less)</t>
  </si>
  <si>
    <t>Modest increase proposed to better reflect administrative review time and align more closely with peer municipalities.</t>
  </si>
  <si>
    <t>Department recommendation</t>
  </si>
  <si>
    <t>Common Council resolution</t>
  </si>
  <si>
    <t>1/1/2027</t>
  </si>
  <si>
    <t>Site Plan Review (1,001 sq. ft. to 5,000 sq. ft.)</t>
  </si>
  <si>
    <t>Proposed increase reflects additional staff review, coordination, and administrative workload associated with mid-sized projects.</t>
  </si>
  <si>
    <t>Site Plan Review (5,001 sq. ft. to 10,000 sq. ft.)</t>
  </si>
  <si>
    <t>No change recommended at this time. Current fee remains generally consistent with project review demands.</t>
  </si>
  <si>
    <t>Site Plan Review (10,001 sq. ft. or larger)</t>
  </si>
  <si>
    <t>Slight increase proposed due to the substantially greater review complexity typically associated with larger commercial or multi-use developments.</t>
  </si>
  <si>
    <t>Site Plan Modification</t>
  </si>
  <si>
    <t>Proposed increase reflects staff review, revised plan analysis, and administrative processing associated with amended approvals.</t>
  </si>
  <si>
    <t>Area Variance</t>
  </si>
  <si>
    <t>Proposed increase aligns more closely with regional municipal averages and reflects hearing coordination and administrative review requirements.</t>
  </si>
  <si>
    <t>Conditional Use Permit</t>
  </si>
  <si>
    <t>Proposed increase reflects staff review, public hearing coordination, and administrative processing associated with conditional use applications.</t>
  </si>
  <si>
    <t>Use Variance</t>
  </si>
  <si>
    <t>Proposed increase reflects the additional review complexity and legal considerations commonly associated with use variance requests.</t>
  </si>
  <si>
    <t>Zoning Amendment</t>
  </si>
  <si>
    <t>Proposed increase reflects the administrative, legal, and procedural workload associated with rezoning and zoning text amendment requests.</t>
  </si>
  <si>
    <t>Zoning Interpretation Appeal</t>
  </si>
  <si>
    <t>Formal zoning interpretation appeals require administrative processing, public hearing coordination, records preparation, and staff support before the Zoning Board of Appeals.</t>
  </si>
  <si>
    <t>Interpretation Letter</t>
  </si>
  <si>
    <t>Formal zoning interpretation or verification letters require staff research, zoning review, review of prior approvals, and preparation of written determinations relied upon by applicants, lenders, attorneys, and property owners.</t>
  </si>
  <si>
    <t>CODES</t>
  </si>
  <si>
    <t>Fee</t>
  </si>
  <si>
    <t>Building Permit Fee Schedule</t>
  </si>
  <si>
    <t>New Commercial Construction</t>
  </si>
  <si>
    <t>$0.40/square foot</t>
  </si>
  <si>
    <t>$0.50/square foot</t>
  </si>
  <si>
    <t>Proposed increase reflects rising administrative, inspection, and code review workload associated with commercial construction projects and remains generally consistent with comparable municipalities.</t>
  </si>
  <si>
    <t>Commercial Building Renovation (Light)*</t>
  </si>
  <si>
    <t>$0.25/square foot</t>
  </si>
  <si>
    <t>$0.35/square foot</t>
  </si>
  <si>
    <t>Proposed increase reflects staff review and inspection requirements associated with light commercial renovation projects while remaining moderate and predictable for applicants.</t>
  </si>
  <si>
    <t>Commercial Building Renovation (Complete)**</t>
  </si>
  <si>
    <t>Proposed increase reflects the additional coordination, inspections, and code review typically associated with full commercial renovation projects involving multiple building systems.</t>
  </si>
  <si>
    <t>New Residential 1 Story Construction</t>
  </si>
  <si>
    <t>Proposed increase reflects increased inspection, administrative, and code enforcement workload associated with new residential construction.</t>
  </si>
  <si>
    <t>New Residential 2 Story Construction</t>
  </si>
  <si>
    <t>$0.45/square foot</t>
  </si>
  <si>
    <t>Proposed increase reflects the additional review and inspection demands associated with larger multi-level residential construction projects.</t>
  </si>
  <si>
    <t>New Garage Construction</t>
  </si>
  <si>
    <t>Proposed increase reflects inspection and administrative costs associated with accessory structure construction while remaining generally affordable for homeowners.</t>
  </si>
  <si>
    <t>Interior Residential Renovation</t>
  </si>
  <si>
    <t>Proposed increase reflects staff review and inspection workload associated with interior renovation and alteration projects.</t>
  </si>
  <si>
    <t>Bathroom/Kitchen Renovation</t>
  </si>
  <si>
    <t>Proposed increase reflects the plumbing, electrical, and inspection coordination commonly associated with bathroom and kitchen renovation projects.</t>
  </si>
  <si>
    <t>Sheds over 144 sq. ft.</t>
  </si>
  <si>
    <t>Proposed increase reflects plan review and inspection requirements associated with larger accessory structures.</t>
  </si>
  <si>
    <t>New Storage Building Construction</t>
  </si>
  <si>
    <t>Proposed increase reflects administrative review and inspection workload associated with detached storage structure construction.</t>
  </si>
  <si>
    <t>New Open Decks</t>
  </si>
  <si>
    <t>$0.30/square foot</t>
  </si>
  <si>
    <t>Proposed increase reflects structural review and inspection requirements associated with exterior deck construction.</t>
  </si>
  <si>
    <t>New Open Porches with Roofs</t>
  </si>
  <si>
    <t>Proposed increase reflects the increased structural and weather-load review associated with covered porch construction.</t>
  </si>
  <si>
    <t>Refurbish/Rebuild Existing Porches</t>
  </si>
  <si>
    <t>$0.20/square foot</t>
  </si>
  <si>
    <t>Proposed increase reflects inspection and review requirements associated with reconstruction or rehabilitation of existing porch structures.</t>
  </si>
  <si>
    <t>New Enclosed Porches</t>
  </si>
  <si>
    <t>Proposed increase reflects the additional review complexity associated with enclosed exterior living space construction.</t>
  </si>
  <si>
    <t>In-Ground Pool</t>
  </si>
  <si>
    <t>Proposed increase reflects inspection and safety review requirements associated with in-ground swimming pool installations.</t>
  </si>
  <si>
    <t>Above-Ground Pool</t>
  </si>
  <si>
    <t>Proposed increase reflects inspection and safety review requirements associated with above-ground pool installations.</t>
  </si>
  <si>
    <t>Solar and Wind Projects</t>
  </si>
  <si>
    <t>1% of total cost</t>
  </si>
  <si>
    <t>1.25% of total cost</t>
  </si>
  <si>
    <t>Rate +0.25 pts</t>
  </si>
  <si>
    <t>Proposed increase reflects the specialized review and inspection coordination often associated with renewable energy system installations.</t>
  </si>
  <si>
    <t>Roofing</t>
  </si>
  <si>
    <t>Proposed increase reflects inspection and administrative workload associated with roofing replacement and structural/weatherproofing review.</t>
  </si>
  <si>
    <t>Miscellaneous (Facades, etc.)</t>
  </si>
  <si>
    <t>Proposed increase reflects administrative review and inspection requirements associated with miscellaneous exterior and façade-related improvements.</t>
  </si>
  <si>
    <t>Unit Based Demolition Permit Fee Schedule</t>
  </si>
  <si>
    <t>Commercial Building</t>
  </si>
  <si>
    <t>Proposed increase reflects the additional coordination, inspection, and safety oversight associated with commercial demolition activities.</t>
  </si>
  <si>
    <t>Residential One-Story Building</t>
  </si>
  <si>
    <t>Proposed increase reflects inspection and administrative workload associated with residential demolition activities.</t>
  </si>
  <si>
    <t>Residential Two-Story Building</t>
  </si>
  <si>
    <t>$0.175/square foot</t>
  </si>
  <si>
    <t>$0.275/square foot</t>
  </si>
  <si>
    <t>Proposed increase reflects the increased safety and inspection considerations associated with larger residential demolition projects.</t>
  </si>
  <si>
    <t>Garages and Sheds over 144 sq. ft.</t>
  </si>
  <si>
    <t>$0.125/square foot</t>
  </si>
  <si>
    <t>$0.225/square foot</t>
  </si>
  <si>
    <t>Proposed increase reflects inspection and site safety review requirements associated with demolition of detached accessory structures.</t>
  </si>
  <si>
    <t>Proposed increase reflects staff review and inspection workload associated with interior demolition projects.</t>
  </si>
  <si>
    <t>Bathroom/Kitchen</t>
  </si>
  <si>
    <t>Proposed increase reflects inspection and coordination requirements associated with plumbing, electrical, and interior demolition work.</t>
  </si>
  <si>
    <t>$0.15/square foot</t>
  </si>
  <si>
    <t>Proposed increase reflects inspection and site restoration review requirements associated with pool removal projects.</t>
  </si>
  <si>
    <t>Proposed increase reflects administrative review and inspection requirements associated with specialized or non-standard demolition activities.</t>
  </si>
  <si>
    <t>Flat Fees (When Unit-Based Permit Fees Are Not Used)</t>
  </si>
  <si>
    <t>Truss Fee</t>
  </si>
  <si>
    <t>No change recommended. Existing fee remains consistent with applicable New York State limitations and current administrative practice.</t>
  </si>
  <si>
    <t>Residential Plumbing Repair</t>
  </si>
  <si>
    <t>Proposed increase reflects inspection and administrative workload associated with residential plumbing repair permits.</t>
  </si>
  <si>
    <t>Commercial Plumbing Repair</t>
  </si>
  <si>
    <t>Proposed increase reflects the additional review and inspection coordination associated with commercial plumbing systems and repairs.</t>
  </si>
  <si>
    <t>Residential Electric</t>
  </si>
  <si>
    <t>Proposed increase reflects inspection and administrative workload associated with residential electrical permits while remaining affordable for routine residential work.</t>
  </si>
  <si>
    <t>Commercial Electric</t>
  </si>
  <si>
    <t>Not currently in use</t>
  </si>
  <si>
    <t>New fee</t>
  </si>
  <si>
    <t>New</t>
  </si>
  <si>
    <t>Proposed fee establishes a standardized permit structure for commercial electrical work and reflects the additional inspection and review requirements associated with commercial systems.</t>
  </si>
  <si>
    <t>Certificate of Occupancy/Compliance</t>
  </si>
  <si>
    <t>Proposed increase reflects administrative processing, final inspection, records management, and issuance workload associated with Certificates of Occupancy and Compliance and aligns more closely with comparable municipalities.</t>
  </si>
  <si>
    <t>Sign Permit Fees (Fees Based on Zone)</t>
  </si>
  <si>
    <t>Residential 1,2,3,MMD-P,DC</t>
  </si>
  <si>
    <t>No change recommended at this time. Existing residential sign permit fees remain generally consistent with comparable municipalities.</t>
  </si>
  <si>
    <t>A</t>
  </si>
  <si>
    <t>No change recommended at this time. Existing commercial and industrial sign permit fees remain generally consistent with comparable municipalities and current administrative review workload.</t>
  </si>
  <si>
    <t>C,M-I,L-1,C-S,N-C</t>
  </si>
  <si>
    <t>No change recommended at this time. Existing commercial and industrial sign permit fees remain generally consistent with comparable municipalities.</t>
  </si>
  <si>
    <t>General Fees</t>
  </si>
  <si>
    <t>After-the-fact Fee</t>
  </si>
  <si>
    <t>Currently not utilized</t>
  </si>
  <si>
    <t>3× original permit fee</t>
  </si>
  <si>
    <t>New policy</t>
  </si>
  <si>
    <t>Proposed enforcement mechanism intended to discourage work commenced prior to permit issuance and encourage compliance with permitting and inspection requirements.</t>
  </si>
  <si>
    <t>FIRE</t>
  </si>
  <si>
    <t>Inspection, operational permit, response, and public-safety service fees.</t>
  </si>
  <si>
    <t>Public Assembly (yearly)</t>
  </si>
  <si>
    <t>See below</t>
  </si>
  <si>
    <t>Carry forward</t>
  </si>
  <si>
    <t>Business (every 3 years)</t>
  </si>
  <si>
    <t>Educational (yearly)</t>
  </si>
  <si>
    <t>High Hazard (every 3 years)</t>
  </si>
  <si>
    <t>Storage Facilities (every 3 years)</t>
  </si>
  <si>
    <t>Utility and Misc. (every 3 years)</t>
  </si>
  <si>
    <t>Factory (every 3 years)</t>
  </si>
  <si>
    <t>** See table below</t>
  </si>
  <si>
    <t>Institutional (every 3 years)</t>
  </si>
  <si>
    <t>Mercantile (every 3 years)</t>
  </si>
  <si>
    <t>Mercantile / Business / Office Occupancies (every 3 years)</t>
  </si>
  <si>
    <t>0-1,499 sq. ft.</t>
  </si>
  <si>
    <t>*Last reviewed and established in 1993</t>
  </si>
  <si>
    <t>1,500-3,999 sq.ft.</t>
  </si>
  <si>
    <t>4,000-9,999 sq. ft.</t>
  </si>
  <si>
    <t>10,000-29,000 sq. ft.</t>
  </si>
  <si>
    <t>30,000-59,999 sq.ft.</t>
  </si>
  <si>
    <t>60,000-149,999 sq. ft</t>
  </si>
  <si>
    <t>150,000 sq. ft. or larger</t>
  </si>
  <si>
    <t>Industrial/Factory Occupancies</t>
  </si>
  <si>
    <t>Institutional Occupancies (every 3 years)</t>
  </si>
  <si>
    <t>Storage Facilities / Group U (Miscellaneous)</t>
  </si>
  <si>
    <t>Public Assembly / High Hazard (yearly)</t>
  </si>
  <si>
    <t>Reinspections</t>
  </si>
  <si>
    <t>Missed Inspection / No-Show</t>
  </si>
  <si>
    <t>$40.00 for 1st $150 for second</t>
  </si>
  <si>
    <t>Restructured</t>
  </si>
  <si>
    <t>Not comparable</t>
  </si>
  <si>
    <t>Permits</t>
  </si>
  <si>
    <t>Solid-Fuel-Burning Permit</t>
  </si>
  <si>
    <t>Modest increase proposed to better reflect administrative review time.</t>
  </si>
  <si>
    <t>Tent Permit (per event)</t>
  </si>
  <si>
    <t>Fireworks Permit (per event)</t>
  </si>
  <si>
    <t xml:space="preserve"> increase proposed to better reflect administrative review time.</t>
  </si>
  <si>
    <t>Alarm User Permit Fees</t>
  </si>
  <si>
    <t>Water Flow, Fire Alarm, or Central Station</t>
  </si>
  <si>
    <t>Municipal Alarm</t>
  </si>
  <si>
    <t>Removed</t>
  </si>
  <si>
    <t>Municipal alarm system has been removed.</t>
  </si>
  <si>
    <t>Avoidable alarm</t>
  </si>
  <si>
    <t>$250.00 (plus overtime costs)</t>
  </si>
  <si>
    <t>No change recommended at this time.</t>
  </si>
  <si>
    <t>Excessive use Fee</t>
  </si>
  <si>
    <t>$50.00 (plus overtime costs) in excess of 3 alarms in a 12 month period</t>
  </si>
  <si>
    <t>Connection to Municipal Alarm System</t>
  </si>
  <si>
    <t>$150.00 plus materials</t>
  </si>
  <si>
    <t>Failure to pay annual Alarm permit Fee</t>
  </si>
  <si>
    <t>Greater than 60 days late $200.00 (plus permit cost). After 120 days late Revocation of Certificate of Compliance. Order to Vacate issued</t>
  </si>
  <si>
    <t>Vacant Building Registry</t>
  </si>
  <si>
    <t>Year 1</t>
  </si>
  <si>
    <t>Year 2</t>
  </si>
  <si>
    <t>Year 3</t>
  </si>
  <si>
    <t>Year 4</t>
  </si>
  <si>
    <t>Year 5+</t>
  </si>
  <si>
    <t>PARKS &amp; RECREATION</t>
  </si>
  <si>
    <t>Facility rentals, park/pool use, party packages, and program fees.</t>
  </si>
  <si>
    <t>Recreation Center Fees</t>
  </si>
  <si>
    <t>Parks and Rec</t>
  </si>
  <si>
    <t>Gym Rental Resident (per hour)</t>
  </si>
  <si>
    <t>Cost of staff time and utility cost have risen</t>
  </si>
  <si>
    <t>Gym Rental Non-Resident (per hour)</t>
  </si>
  <si>
    <t>Gym Rental Not-for-profit  (per hour)</t>
  </si>
  <si>
    <t>Room Rental Resident (per hour)</t>
  </si>
  <si>
    <t>Room Rental Non-Resident (per hour)</t>
  </si>
  <si>
    <t>Room Rental Not-for-profit (per hour)</t>
  </si>
  <si>
    <t>Kitchen Rental Resident (per hour)</t>
  </si>
  <si>
    <t>Kitchen Rental Non-Resident (per hour)</t>
  </si>
  <si>
    <t>Kitchen Rental Not-foe-profit (per hour)</t>
  </si>
  <si>
    <t>Birthday Party Package - 2 Hour Resident (Gym)</t>
  </si>
  <si>
    <t>Birthday Party Package - 2 Hour Non-Resident (Gym)</t>
  </si>
  <si>
    <t>Birthday Party Package - 3 Hour Resident (Gym)</t>
  </si>
  <si>
    <t>Birthday Party Package - 3 Hour Non-Resident (Gym)</t>
  </si>
  <si>
    <t>Teen Lounge Party Package - 2 Hour Resident (Dining Room)</t>
  </si>
  <si>
    <t>Teen Lounge Party Package - 2 Hour Non-Resident (Dining Room)</t>
  </si>
  <si>
    <t>Teen Lounge Party Package - 3 Hour Resident (Dining Room)</t>
  </si>
  <si>
    <t>Teen Lounge Party Package - 3 Hour Non-Resident (Dining Room)</t>
  </si>
  <si>
    <t>Park and Field Rentals</t>
  </si>
  <si>
    <t>Park/Pavilion/Field Rental Resident(2 hours)</t>
  </si>
  <si>
    <t>Park/Pavilion/Field Non-Resident (2 hours)</t>
  </si>
  <si>
    <t>Park/Pavilion/Field Not-for-profit(2 hours)</t>
  </si>
  <si>
    <t>Seasonal Field Use (8-16 weeks)</t>
  </si>
  <si>
    <t>Field Ligthting Fee - Vets Field (per hour)</t>
  </si>
  <si>
    <t>Concession Stand</t>
  </si>
  <si>
    <t>Locker Room Fee</t>
  </si>
  <si>
    <t>Press Box/Scoreboard Fee</t>
  </si>
  <si>
    <t>Howard T Chapman Pool Fees</t>
  </si>
  <si>
    <t>Pool Rental Resident (per hour)</t>
  </si>
  <si>
    <t>Pool Rental Non-Resident (per hour)</t>
  </si>
  <si>
    <t>Pool Rental Not-for-profit (per hour)</t>
  </si>
  <si>
    <t>Lifeguard Fee - per hour (min 2 LGs)</t>
  </si>
  <si>
    <t>Open Swim (per person)</t>
  </si>
  <si>
    <t>Swim Lessons Resident</t>
  </si>
  <si>
    <t>Swim Lessons Non-Resident</t>
  </si>
  <si>
    <t>Program Fees</t>
  </si>
  <si>
    <t>Skills &amp; Drills Basketball</t>
  </si>
  <si>
    <t>JR NBA Basketball</t>
  </si>
  <si>
    <t>Cost of staff time and officials fees raise every year</t>
  </si>
  <si>
    <t>Skills, Drills &amp; Thrills Basketball</t>
  </si>
  <si>
    <t>Youth Tee-Ball</t>
  </si>
  <si>
    <t>Cross Country Ski/Snowshoe Rental (Day)</t>
  </si>
  <si>
    <t>Cross Country Ski/Snowshoe Rental (Weekend)</t>
  </si>
  <si>
    <t>Adult Co-Ed Volleyball</t>
  </si>
  <si>
    <t>Adult MUNY Basketball</t>
  </si>
  <si>
    <t>Adult Men's Softball</t>
  </si>
  <si>
    <t>CLERK</t>
  </si>
  <si>
    <t>Office of the City Clerk</t>
  </si>
  <si>
    <t>*Amusement Device License 1-5 machines</t>
  </si>
  <si>
    <t>Carried forward pending confirmation of statutory authority and any Clerk recommendation.</t>
  </si>
  <si>
    <t>Carry forward / legal verification</t>
  </si>
  <si>
    <t>Varies: State law, local law, or Council resolution</t>
  </si>
  <si>
    <t>*Amusement Device License 6 or more  machines</t>
  </si>
  <si>
    <t>*Animal Control License</t>
  </si>
  <si>
    <t>Dog License(spayed/Neutered)</t>
  </si>
  <si>
    <t>$12.00 (includes $1.00 NYS surcharge)</t>
  </si>
  <si>
    <t>Dog License(Non-spayed/Neutered)</t>
  </si>
  <si>
    <t>$28.00(includes $3.00 NYS surcharge)</t>
  </si>
  <si>
    <t>*Garbage Removal License</t>
  </si>
  <si>
    <t>Hen Permit</t>
  </si>
  <si>
    <t>*Junk License</t>
  </si>
  <si>
    <t>*SecondHand Dealer License</t>
  </si>
  <si>
    <t>Solicitor/Peddler Permit(day)</t>
  </si>
  <si>
    <t>Solicitor/Peddler Permit(Weekly)</t>
  </si>
  <si>
    <t>Solicitor/Peddler Permit(Monthly)</t>
  </si>
  <si>
    <t>Solicitor/Peddler Permit(6 Months)</t>
  </si>
  <si>
    <t>Solicitor/ Peddler Permit(Year)</t>
  </si>
  <si>
    <t>Taxi Driver License</t>
  </si>
  <si>
    <t>Taxi Vehicle License</t>
  </si>
  <si>
    <t>* Trailer Park License</t>
  </si>
  <si>
    <t>Notary Public Services</t>
  </si>
  <si>
    <t>$2.00/per signature</t>
  </si>
  <si>
    <t>FOIL</t>
  </si>
  <si>
    <t>$0.25/per page</t>
  </si>
  <si>
    <t>Tent Permit</t>
  </si>
  <si>
    <t>Firework Permit</t>
  </si>
  <si>
    <t>CIVIL SERVICE</t>
  </si>
  <si>
    <t>Examination and monitoring fees subject to Commission and legal review.</t>
  </si>
  <si>
    <t>Exam Fees</t>
  </si>
  <si>
    <t>Entry-level Police Officer examination</t>
  </si>
  <si>
    <t>Continue waiver due to recruitment needs.</t>
  </si>
  <si>
    <t>Civil Service Commission / legal review</t>
  </si>
  <si>
    <t>Firefighter examination</t>
  </si>
  <si>
    <t>High-security examination; recruitment remains sufficient.</t>
  </si>
  <si>
    <t>Non-uniform examination</t>
  </si>
  <si>
    <t>Current fee covers State testing costs.</t>
  </si>
  <si>
    <t>Decentralized examination</t>
  </si>
  <si>
    <t>Current fee remains adequate.</t>
  </si>
  <si>
    <t>Promotional examination</t>
  </si>
  <si>
    <t>Recommended standardized examination fee.</t>
  </si>
  <si>
    <t>Veterans</t>
  </si>
  <si>
    <t>Continue waiver consistent with New York State practice.</t>
  </si>
  <si>
    <t>Monitoring Fees</t>
  </si>
  <si>
    <t>Outside examination monitoring</t>
  </si>
  <si>
    <t>$50-$100 per exam</t>
  </si>
  <si>
    <t>No adjustment recommended.</t>
  </si>
  <si>
    <t>Administrative / Commission review</t>
  </si>
  <si>
    <t>ASSESSOR</t>
  </si>
  <si>
    <t>Recording and Filing</t>
  </si>
  <si>
    <t>Filing Fee for Recording of Deeds</t>
  </si>
  <si>
    <t>Manager option: 15% adjustment for administrative cost growth.</t>
  </si>
  <si>
    <t>Manager recommendation</t>
  </si>
  <si>
    <t>Common Council resolution; Charter §5.27</t>
  </si>
  <si>
    <t>Fee for Copies related to Deed Filings</t>
  </si>
  <si>
    <t>Filing Fee for Recording Subdivision Map</t>
  </si>
  <si>
    <t>Right-of-Way</t>
  </si>
  <si>
    <t>Right-of-Way work permit</t>
  </si>
  <si>
    <t>City Engineer permit authority under Charter §9.3; fee amount subject to Council action</t>
  </si>
  <si>
    <t>POLICE</t>
  </si>
  <si>
    <t>WATER</t>
  </si>
  <si>
    <t>Retail rates and major service charges consolidated from Water Department schedules.</t>
  </si>
  <si>
    <t>Water Rates</t>
  </si>
  <si>
    <t>Retail quarterly minimum charge</t>
  </si>
  <si>
    <t>2026 adopted rate carried forward pending 2027 rate-setting action.</t>
  </si>
  <si>
    <t>Common Council; Charter §3.15</t>
  </si>
  <si>
    <t>Retail 0-150,000 gallons (per 1,000 gallons)</t>
  </si>
  <si>
    <t>Current 2026 retail rate.</t>
  </si>
  <si>
    <t>Retail over 150,000 gallons (per 1,000 gallons)</t>
  </si>
  <si>
    <t>Water Service</t>
  </si>
  <si>
    <t>3/4-inch service - retail areas</t>
  </si>
  <si>
    <t>Department schedule reflects a $100 increase.</t>
  </si>
  <si>
    <t>Department schedule</t>
  </si>
  <si>
    <t>1-inch service - retail areas</t>
  </si>
  <si>
    <t>3/4-inch service - transmission main</t>
  </si>
  <si>
    <t>1-inch service - transmission main</t>
  </si>
  <si>
    <t>Replacement Service</t>
  </si>
  <si>
    <t>3/4-inch replacement service</t>
  </si>
  <si>
    <t>Department schedule reflects increased labor and materials.</t>
  </si>
  <si>
    <t>1-inch replacement service</t>
  </si>
  <si>
    <t>Bulk water permit</t>
  </si>
  <si>
    <t>No change identified.</t>
  </si>
  <si>
    <t>Common Council resolution / administrative schedule</t>
  </si>
  <si>
    <t>Single-use hydrant permit obtained before use</t>
  </si>
  <si>
    <t>Single-use hydrant permit obtained after use</t>
  </si>
  <si>
    <t>Penalty rate discourages unauthorized use.</t>
  </si>
  <si>
    <t>Activation</t>
  </si>
  <si>
    <t>Turn-off by request, including turn-on - City</t>
  </si>
  <si>
    <t>Turn-off for nonpayment or enforcement - City</t>
  </si>
  <si>
    <t>Scheduled after-hours turn-on/off - City</t>
  </si>
  <si>
    <t>Meter Repair</t>
  </si>
  <si>
    <t>Frozen meter bottom plate</t>
  </si>
  <si>
    <t>Frozen meter measuring chamber and bottom plate</t>
  </si>
  <si>
    <t>Full meter damaged by water or owner neglect</t>
  </si>
  <si>
    <t>After-hours callout for frozen meter</t>
  </si>
  <si>
    <t>Meter</t>
  </si>
  <si>
    <t>Second meter/account</t>
  </si>
  <si>
    <t>Enforcement</t>
  </si>
  <si>
    <t>Tampering with meter, seals, or bypass</t>
  </si>
  <si>
    <t>Established by Common Council Resolution 15-171.</t>
  </si>
  <si>
    <t>Common Council Resolution 15-171</t>
  </si>
  <si>
    <t>Wet Taps</t>
  </si>
  <si>
    <t>Wet tap - inside City</t>
  </si>
  <si>
    <t>Wet tap - outside City</t>
  </si>
  <si>
    <t>Testing</t>
  </si>
  <si>
    <t>Pressure test and chlorination, up to 400 feet</t>
  </si>
  <si>
    <t>Additional pressure-test length over 400 feet (per foot)</t>
  </si>
  <si>
    <t>Additional charge for failed pressure test</t>
  </si>
  <si>
    <t>Meter Testing</t>
  </si>
  <si>
    <t>Property-owner requested test, 5/8-inch to 1-inch</t>
  </si>
  <si>
    <t>Invoicing</t>
  </si>
  <si>
    <t>Blue Sheet work invoice charge</t>
  </si>
  <si>
    <t>Added to base charge.</t>
  </si>
  <si>
    <t>Administrative schedule / Council resolution</t>
  </si>
  <si>
    <t>MASTER FEE SCHEDULE - PROPOSED EFFECTIVE JANUARY 1, 2027</t>
  </si>
  <si>
    <t>Site Plan Review (5,001 sq. ft. 10,000 sq. ft.)</t>
  </si>
  <si>
    <t>Codes</t>
  </si>
  <si>
    <t>Bathroom/ Kitchen Renovation</t>
  </si>
  <si>
    <t>Sheds over 144 Sq. feet</t>
  </si>
  <si>
    <t>New Open Porches with Roof</t>
  </si>
  <si>
    <t>In Ground Pool</t>
  </si>
  <si>
    <t>Above Ground Pool</t>
  </si>
  <si>
    <t>Residential 1 Story Building</t>
  </si>
  <si>
    <t>Residential 2 Story Building</t>
  </si>
  <si>
    <t>Garage and Sheds over 144 Sq. feet</t>
  </si>
  <si>
    <t>Bathroom Kitchen</t>
  </si>
  <si>
    <t>Flat Fees (When Unit Based Permit Fees Are Not Used</t>
  </si>
  <si>
    <t>Sign Permit Fees( Fees Based On Zone)</t>
  </si>
  <si>
    <t>3X original Permit Fee</t>
  </si>
  <si>
    <t>Fire</t>
  </si>
  <si>
    <t>0- 2,500 sq. ft.     $100</t>
  </si>
  <si>
    <t>2,501-5,000 sq. ft.        $150</t>
  </si>
  <si>
    <t>5,001-10,000 sq.ft.      $200</t>
  </si>
  <si>
    <t>10,001-25,000 sq.ft.   $300</t>
  </si>
  <si>
    <t>25,001-50,000 sq.ft.   $400</t>
  </si>
  <si>
    <t>Over 50,000 sq.ft.      $500</t>
  </si>
  <si>
    <t>Industrial/ Factory</t>
  </si>
  <si>
    <t>0- 5,000 sq. ft.     $200</t>
  </si>
  <si>
    <t>5,001-15,000 sq. ft.       $350</t>
  </si>
  <si>
    <t>15,001-50,000 sq.ft.      $600</t>
  </si>
  <si>
    <t>50,001-100,000 sq.ft.   $900</t>
  </si>
  <si>
    <t>Over 100,000 sq.ft.      $1,250</t>
  </si>
  <si>
    <t>0- 10,000 sq. ft.     $250</t>
  </si>
  <si>
    <t>10,001-50,000 sq. ft.       $500</t>
  </si>
  <si>
    <t>Over 50,000 sq.ft.        $1,000</t>
  </si>
  <si>
    <t>Storage facilities / Group U (miscellaneous)</t>
  </si>
  <si>
    <t>0-20,000 sq. ft.             $100</t>
  </si>
  <si>
    <t>0- 2,500 sq. ft.     $150</t>
  </si>
  <si>
    <t>Re-inspections</t>
  </si>
  <si>
    <t>Missed inspection/ No show</t>
  </si>
  <si>
    <t>Solid fuel burning permits</t>
  </si>
  <si>
    <t>Firework Permit (per event)</t>
  </si>
  <si>
    <t>Alarms- User Permit Fees</t>
  </si>
  <si>
    <t>Water Flow, Fire Alarm, Central station</t>
  </si>
  <si>
    <t>Remove</t>
  </si>
  <si>
    <t>Municiple alarm system has been removed</t>
  </si>
  <si>
    <t>Connection toi Municiple alarm system</t>
  </si>
  <si>
    <t>year 1</t>
  </si>
  <si>
    <t>year 2</t>
  </si>
  <si>
    <t>year 3</t>
  </si>
  <si>
    <t>year 4</t>
  </si>
  <si>
    <t>Year 5 +</t>
  </si>
  <si>
    <t>Parks &amp; Recreation</t>
  </si>
  <si>
    <t>Civil Service</t>
  </si>
  <si>
    <t>Clerk</t>
  </si>
  <si>
    <t>$12.00(includes $1.00 NYS surcharge)</t>
  </si>
  <si>
    <t>Assessor</t>
  </si>
  <si>
    <t>Water</t>
  </si>
  <si>
    <t>BIENNIAL FEE REVIEW CALENDAR</t>
  </si>
  <si>
    <t>Year</t>
  </si>
  <si>
    <t>Milestone</t>
  </si>
  <si>
    <t>Lead</t>
  </si>
  <si>
    <t>Required Output</t>
  </si>
  <si>
    <t>Council review and adoption</t>
  </si>
  <si>
    <t>City Manager / Council</t>
  </si>
  <si>
    <t>Adopted fee schedule effective January 1, 2027</t>
  </si>
  <si>
    <t>Implementation and revenue tracking</t>
  </si>
  <si>
    <t>Departments / Finance</t>
  </si>
  <si>
    <t>Website, forms, cash controls, and revenue reports updated</t>
  </si>
  <si>
    <t>Departmental pre-review</t>
  </si>
  <si>
    <t>City Manager / Departments</t>
  </si>
  <si>
    <t>Cost and benchmark data collected</t>
  </si>
  <si>
    <t>Comprehensive biennial review</t>
  </si>
  <si>
    <t>Updated fee schedule</t>
  </si>
  <si>
    <t>Performance review</t>
  </si>
  <si>
    <t>2026 Comprehensive User Fee and Service Charge Review</t>
  </si>
  <si>
    <t>Legal Review</t>
  </si>
  <si>
    <t>Authority classifications and fee structures have been revised to incorporate City Attorney review; final adoption mechanism remains subject to the form of the underlying legal authority.</t>
  </si>
  <si>
    <t>Police</t>
  </si>
  <si>
    <t>Excluded because violations of the City Code are subject to fines established by law and judicial determination, not City service fees.</t>
  </si>
  <si>
    <t>Right-of-way permit reviewed by the City Manager because no departmental recommendation was received; proposed increase is subject to Council action.</t>
  </si>
  <si>
    <t>Complete</t>
  </si>
  <si>
    <t>Subdivision fees restructured following legal review; developer professional-cost reimbursement to be addressed separately</t>
  </si>
  <si>
    <t>Comprehensive permit, demolition, sign, and enforcement review; housing fees removed following legal review</t>
  </si>
  <si>
    <t>Inspection tiers, permits, alarm fees, and registry charges reviewed</t>
  </si>
  <si>
    <t>Current-to-proposed comparison received</t>
  </si>
  <si>
    <t>Commission-related exam fee recommendations</t>
  </si>
  <si>
    <t>No Changes Proposed / Verify</t>
  </si>
  <si>
    <t>No fee changes proposed; current schedule retained subject to Clerk and legal verification</t>
  </si>
  <si>
    <t>Manager Recommendation / Verify</t>
  </si>
  <si>
    <t>15% manager adjustment proposed; awaiting Assessor confirmation</t>
  </si>
  <si>
    <t>Right-of-way permit proposed to increase from $25 to $50; no departmental submission received</t>
  </si>
  <si>
    <t>Excluded</t>
  </si>
  <si>
    <t>Code violation fines are not user fees and are excluded from this schedule</t>
  </si>
  <si>
    <t>Rates and service charges consolidated</t>
  </si>
  <si>
    <t>LEGAL AUTHORITY MATRIX</t>
  </si>
  <si>
    <t>General City fees</t>
  </si>
  <si>
    <t>Charter §2.8; Charter §3.14</t>
  </si>
  <si>
    <t>Discretionary City fees are established by the Common Council.</t>
  </si>
  <si>
    <t>Common Council resolution; local law only where a specific amount is fixed in the Code</t>
  </si>
  <si>
    <t>Most discretionary City fees may be adopted or amended by Council resolution.</t>
  </si>
  <si>
    <t>If a specific fee amount is stated in the City Code, a local law is required to change that amount.</t>
  </si>
  <si>
    <t>Civil penalties</t>
  </si>
  <si>
    <t>Charter §3.13</t>
  </si>
  <si>
    <t>The City Code establishes fines or penalty ranges for ordinance violations; fines are distinct from user fees.</t>
  </si>
  <si>
    <t>Applicable City Code / local law; enforcement through the courts</t>
  </si>
  <si>
    <t>Do not include violation fines in the user fee schedule.</t>
  </si>
  <si>
    <t>The amount imposed may be subject to judicial discretion depending on the Code language.</t>
  </si>
  <si>
    <t>Water rates, service fees, and liens</t>
  </si>
  <si>
    <t>Charter §3.15</t>
  </si>
  <si>
    <t>Water rates and water service charges require Common Council approval; unpaid water charges may become liens as authorized by law.</t>
  </si>
  <si>
    <t>Water rates and service charges should be approved through Council resolution.</t>
  </si>
  <si>
    <t>Distinguish water charges and liens from taxation and from fines.</t>
  </si>
  <si>
    <t>Assessor recording fees</t>
  </si>
  <si>
    <t>Charter §5.27</t>
  </si>
  <si>
    <t>Fees for recording deeds, instruments, maps, or plats with the Assessor are established by Common Council resolution.</t>
  </si>
  <si>
    <t>Any Assessor recording fee should be established by resolution.</t>
  </si>
  <si>
    <t>Confirm whether these fees are currently being charged and verify current practice.</t>
  </si>
  <si>
    <t>DPW right-of-way permits</t>
  </si>
  <si>
    <t>Charter §9.3</t>
  </si>
  <si>
    <t>City Engineer administers permits subject to Council regulations; the fee amount is established by Council.</t>
  </si>
  <si>
    <t>Council may establish the right-of-way permit fee by resolution.</t>
  </si>
  <si>
    <t>Confirm consistency with the relevant Code chapter and permit form.</t>
  </si>
  <si>
    <t>Specific Code fees</t>
  </si>
  <si>
    <t>Code §1-4(M), preservation clause</t>
  </si>
  <si>
    <t>Previously adopted legislation establishing a specific license, permit, or service fee remains effective until changed.</t>
  </si>
  <si>
    <t>Common Council resolution unless the fee amount is fixed by local law or Code</t>
  </si>
  <si>
    <t>A consolidated fee resolution may supersede prior fee resolutions where legally permissible.</t>
  </si>
  <si>
    <t>Use a local law where the Code itself fixes the fee amount.</t>
  </si>
  <si>
    <t>Code copies</t>
  </si>
  <si>
    <t>Code §1-9</t>
  </si>
  <si>
    <t>The fee for purchasing a copy of the City Code or portions of it is set by Common Council resolution.</t>
  </si>
  <si>
    <t>Establish a Code-copy charge separately from FOIL copy charges.</t>
  </si>
  <si>
    <t>Ecode availability may make requests infrequent; FOIL copying is a separate statutory process.</t>
  </si>
  <si>
    <t>Police and court fines</t>
  </si>
  <si>
    <t>Charter §3.13; applicable City Code and State law</t>
  </si>
  <si>
    <t>Violations are subject to fines established by law; the City does not impose a user fee for a Code violation.</t>
  </si>
  <si>
    <t>Applicable City Code / local law; judicial determination</t>
  </si>
  <si>
    <t>Exclude violation fines from the departmental user fee schedule.</t>
  </si>
  <si>
    <t>Fine amounts may be stated as minimums/ranges and may be subject to judicial discretion.</t>
  </si>
  <si>
    <t>Civil Service examination fees</t>
  </si>
  <si>
    <t>Applicable Civil Service authority and local practice</t>
  </si>
  <si>
    <t>The City may establish, waive, or reduce examination fees; this discretion is not controlled by the State.</t>
  </si>
  <si>
    <t>Common Council / authorized City action</t>
  </si>
  <si>
    <t>Fee schedule may include the examination fee and City-authorized waiver or reduction policy.</t>
  </si>
  <si>
    <t>Confirm the preferred administrative mechanism for waivers or reductions.</t>
  </si>
  <si>
    <t>Recommended 2027 Fee</t>
  </si>
  <si>
    <t>Minor Subdivision</t>
  </si>
  <si>
    <t>$100 preliminary / $100 final</t>
  </si>
  <si>
    <t>$200 flat fee</t>
  </si>
  <si>
    <t>Single application fee</t>
  </si>
  <si>
    <t>Single flat fee for a minor subdivision. The fee is intended to include ordinary administrative review and required publication costs rather than billing public notice separately.</t>
  </si>
  <si>
    <t>Department recommendation as revised following legal review</t>
  </si>
  <si>
    <t>Common Council resolution; Code §155-17</t>
  </si>
  <si>
    <t>Major Subdivision</t>
  </si>
  <si>
    <t>$100 per lot; preliminary/final structure</t>
  </si>
  <si>
    <t>$250 + $35 per lot</t>
  </si>
  <si>
    <t>Varies by lot count</t>
  </si>
  <si>
    <t>Single fee for a major subdivision, scaled by the number of lots. Preliminary and final approval are not charged as separate fees. Ordinary required publication costs are incorporated into the subdivision fee.</t>
  </si>
  <si>
    <t>Developer Professional Cost Reimbursement</t>
  </si>
  <si>
    <t>Not Established</t>
  </si>
  <si>
    <t>Actual reasonable professional costs</t>
  </si>
  <si>
    <t>Separate policy</t>
  </si>
  <si>
    <t>Not an ordinary user fee</t>
  </si>
  <si>
    <t>Professional engineering, planning, legal, environmental, or other consultant costs attributable to a development application should be recovered pursuant to a separate developer reimbursement law rather than through an administrative research or escrow fee in this schedule.</t>
  </si>
  <si>
    <t>Separate policy action recommended following legal review</t>
  </si>
  <si>
    <t>Separate developer reimbursement local law / Council action</t>
  </si>
  <si>
    <t>Upon adoption</t>
  </si>
  <si>
    <t>Building, demolition, flat, sign, and enforcement fees.</t>
  </si>
  <si>
    <t>No fee changes proposed. Current schedule retained subject to final Clerk and legal verification.</t>
  </si>
  <si>
    <t>Mobile Food Vendor License (Day)</t>
  </si>
  <si>
    <t>Mobile Food Vendor License (Yearly)</t>
  </si>
  <si>
    <t>*Taxi Business License</t>
  </si>
  <si>
    <t>Recording and filing fees with a proposed 15% manager adjustment, subject to Assessor confirmation.</t>
  </si>
  <si>
    <t>No departmental recommendation was received. The City Manager reviewed the existing right-of-way permit fee and proposes an adjustment for Council consideration.</t>
  </si>
  <si>
    <t>No departmental recommendation received; current fee reviewed against comparable municipal permit charges. City Manager proposes adjustment from $25 to $50.</t>
  </si>
  <si>
    <t>Explanatory tab; violations of the City Code are subject to fines established by law, not City service fees.</t>
  </si>
  <si>
    <t>Not Applicable</t>
  </si>
  <si>
    <t>City Code violation fines</t>
  </si>
  <si>
    <t>Varies</t>
  </si>
  <si>
    <t>The City does not impose a fee for a violation. Applicable fines are established in the City Code, often within a stated range, and the amount imposed may be subject to judicial discretion.</t>
  </si>
  <si>
    <t>Excluded from user fee schedule following legal review</t>
  </si>
  <si>
    <t>City Code / applicable State law / judicial determination</t>
  </si>
  <si>
    <t>Not applicable</t>
  </si>
  <si>
    <t>Separate Policy Action</t>
  </si>
  <si>
    <t>Dog Late Fees</t>
  </si>
  <si>
    <t>$10/$20</t>
  </si>
  <si>
    <t>Dog Lost Tag Fee</t>
  </si>
  <si>
    <t>Dog Impound Fees</t>
  </si>
  <si>
    <t>$40/$50/$100</t>
  </si>
  <si>
    <t>Reasonable</t>
  </si>
  <si>
    <t>First/Second/Third Offense</t>
  </si>
  <si>
    <t>Recently Adjusted and Implemented</t>
  </si>
  <si>
    <t>Genealogy</t>
  </si>
  <si>
    <t>$22 per record</t>
  </si>
  <si>
    <t>State Mandated</t>
  </si>
  <si>
    <t>Vital Records</t>
  </si>
  <si>
    <t>$10 per record</t>
  </si>
  <si>
    <t>Marriage License</t>
  </si>
  <si>
    <t>Includes $22.50 for NYS</t>
  </si>
  <si>
    <t>Gaming License</t>
  </si>
  <si>
    <t>Includes $15.00 for NYS</t>
  </si>
  <si>
    <t>One Day Marriage License</t>
  </si>
  <si>
    <t>Special Events License</t>
  </si>
  <si>
    <t>This in crease should be for City events such as Fall Fest and non-profits should not be charged or remain at $25.00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</si>
</sst>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Red]\-\$#,##0.00"/>
    <numFmt numFmtId="166" formatCode="0.0%;[Red]\-0.0%"/>
  </numFmts>
  <fonts count="18">
    <font>
      <sz val="11"/>
      <name val="Carlito"/>
    </font>
    <font>
      <b/>
      <sz val="20"/>
      <color rgb="FFFFFFFF"/>
      <name val="Aptos"/>
    </font>
    <font>
      <b/>
      <sz val="16"/>
      <color rgb="FFFFFFFF"/>
      <name val="Aptos"/>
    </font>
    <font>
      <b/>
      <sz val="11"/>
      <color rgb="FF17365D"/>
      <name val="Aptos"/>
    </font>
    <font>
      <sz val="11"/>
      <name val="Aptos"/>
    </font>
    <font>
      <b/>
      <sz val="11"/>
      <color rgb="FFFFFFFF"/>
      <name val="Aptos"/>
    </font>
    <font>
      <b/>
      <sz val="10"/>
      <color rgb="FF404040"/>
      <name val="Aptos"/>
    </font>
    <font>
      <sz val="10"/>
      <color rgb="FF404040"/>
      <name val="Aptos"/>
    </font>
    <font>
      <b/>
      <sz val="16"/>
      <color rgb="FFFFFFFF"/>
      <name val="Aptos Display"/>
    </font>
    <font>
      <i/>
      <sz val="10"/>
      <color rgb="FF17365D"/>
      <name val="Aptos"/>
    </font>
    <font>
      <b/>
      <sz val="10"/>
      <color rgb="FFFFFFFF"/>
      <name val="Aptos"/>
    </font>
    <font>
      <b/>
      <sz val="18"/>
      <color rgb="FFFFFFFF"/>
      <name val="Aptos Display"/>
    </font>
    <font>
      <b/>
      <sz val="10"/>
      <color rgb="FF17365D"/>
      <name val="Aptos"/>
    </font>
    <font>
      <b/>
      <sz val="17"/>
      <color rgb="FFFFFFFF"/>
      <name val="Aptos Display"/>
    </font>
    <font>
      <b/>
      <sz val="18"/>
      <color rgb="FFFFFFFF"/>
      <name val="Aptos Display"/>
    </font>
    <font>
      <b/>
      <sz val="26"/>
      <color rgb="FFFFFFFF"/>
      <name val="Aptos Display"/>
    </font>
    <font>
      <sz val="10"/>
      <color rgb="FF404040"/>
      <name val="Aptos"/>
    </font>
    <font>
      <i/>
      <sz val="10"/>
      <color rgb="FF17365D"/>
      <name val="Aptos"/>
    </font>
  </fonts>
  <fills count="20">
    <fill>
      <patternFill patternType="none"/>
    </fill>
    <fill>
      <patternFill patternType="gray125"/>
    </fill>
    <fill>
      <patternFill patternType="solid">
        <fgColor rgb="FF17365D"/>
      </patternFill>
    </fill>
    <fill>
      <patternFill patternType="solid">
        <fgColor rgb="FFE67E22"/>
      </patternFill>
    </fill>
    <fill>
      <patternFill patternType="solid">
        <fgColor rgb="FFD9EAF7"/>
      </patternFill>
    </fill>
    <fill>
      <patternFill patternType="solid">
        <fgColor rgb="FFF3F6F9"/>
      </patternFill>
    </fill>
    <fill>
      <patternFill patternType="solid">
        <fgColor rgb="FFFFFF00"/>
      </patternFill>
    </fill>
    <fill>
      <patternFill patternType="solid">
        <fgColor theme="2"/>
      </patternFill>
    </fill>
    <fill>
      <patternFill patternType="solid">
        <fgColor theme="0"/>
      </patternFill>
    </fill>
    <fill>
      <patternFill patternType="solid">
        <fgColor theme="9" tint="0.79992065187536243"/>
        <bgColor indexed="65"/>
      </patternFill>
    </fill>
    <fill>
      <patternFill patternType="solid">
        <fgColor theme="3" tint="0.89992980742820516"/>
        <bgColor indexed="65"/>
      </patternFill>
    </fill>
    <fill>
      <patternFill patternType="solid">
        <fgColor theme="3" tint="0.74993133335367901"/>
        <bgColor indexed="65"/>
      </patternFill>
    </fill>
    <fill>
      <patternFill patternType="solid">
        <fgColor rgb="FFF58220"/>
      </patternFill>
    </fill>
    <fill>
      <patternFill patternType="solid">
        <fgColor rgb="FFEAF6FC"/>
      </patternFill>
    </fill>
    <fill>
      <patternFill patternType="solid">
        <fgColor rgb="FF1F4E78"/>
      </patternFill>
    </fill>
    <fill>
      <patternFill patternType="solid">
        <fgColor rgb="FF8FD3F4"/>
      </patternFill>
    </fill>
    <fill>
      <patternFill patternType="solid">
        <fgColor rgb="FFE2F0D9"/>
      </patternFill>
    </fill>
    <fill>
      <patternFill patternType="solid">
        <fgColor rgb="FFFFF2CC"/>
      </patternFill>
    </fill>
    <fill>
      <patternFill patternType="solid">
        <fgColor rgb="FFF4CCCC"/>
      </patternFill>
    </fill>
    <fill>
      <patternFill patternType="solid">
        <fgColor theme="0"/>
        <bgColor indexed="64"/>
      </patternFill>
    </fill>
  </fills>
  <borders count="15">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right/>
      <top/>
      <bottom/>
      <diagonal/>
    </border>
    <border>
      <left style="thin">
        <color indexed="64"/>
      </left>
      <right style="thin">
        <color indexed="64"/>
      </right>
      <top style="thin">
        <color indexed="64"/>
      </top>
      <bottom/>
      <diagonal/>
    </border>
  </borders>
  <cellStyleXfs count="1">
    <xf numFmtId="0" fontId="0" fillId="0" borderId="0"/>
  </cellStyleXfs>
  <cellXfs count="103">
    <xf numFmtId="0" fontId="0" fillId="0" borderId="0" xfId="0"/>
    <xf numFmtId="0" fontId="0" fillId="0" borderId="1" xfId="0" applyBorder="1"/>
    <xf numFmtId="0" fontId="4" fillId="0" borderId="0" xfId="0" applyFont="1"/>
    <xf numFmtId="1" fontId="4" fillId="0" borderId="0" xfId="0" applyNumberFormat="1" applyFont="1"/>
    <xf numFmtId="0" fontId="0" fillId="8" borderId="1" xfId="0" applyFill="1" applyBorder="1"/>
    <xf numFmtId="0" fontId="0" fillId="7" borderId="1" xfId="0" applyFill="1" applyBorder="1"/>
    <xf numFmtId="0" fontId="0" fillId="0" borderId="0" xfId="0" applyAlignment="1">
      <alignment horizontal="center" vertical="center"/>
    </xf>
    <xf numFmtId="0" fontId="4" fillId="6" borderId="1" xfId="0" applyFont="1" applyFill="1" applyBorder="1"/>
    <xf numFmtId="0" fontId="4"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1" fontId="7" fillId="0" borderId="2" xfId="0" applyNumberFormat="1" applyFont="1" applyBorder="1" applyAlignment="1">
      <alignment horizontal="center" vertical="center" wrapText="1"/>
    </xf>
    <xf numFmtId="0" fontId="7" fillId="0" borderId="0" xfId="0" applyFont="1" applyAlignment="1">
      <alignment vertical="center"/>
    </xf>
    <xf numFmtId="0" fontId="9" fillId="13" borderId="0" xfId="0" applyFont="1" applyFill="1" applyAlignment="1">
      <alignment vertical="center" wrapText="1"/>
    </xf>
    <xf numFmtId="0" fontId="7" fillId="10" borderId="2" xfId="0" applyFont="1" applyFill="1" applyBorder="1" applyAlignment="1">
      <alignment horizontal="center" vertical="center" wrapText="1"/>
    </xf>
    <xf numFmtId="0" fontId="7" fillId="11" borderId="2"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7" fillId="0" borderId="5" xfId="0" applyFont="1" applyBorder="1" applyAlignment="1">
      <alignment horizontal="center" vertical="center" wrapText="1"/>
    </xf>
    <xf numFmtId="164" fontId="7" fillId="0" borderId="2"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164" fontId="7" fillId="0" borderId="8"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6" borderId="0" xfId="0" applyFont="1" applyFill="1" applyAlignment="1">
      <alignment horizontal="center" vertical="center" wrapText="1"/>
    </xf>
    <xf numFmtId="164" fontId="7" fillId="6" borderId="0" xfId="0" applyNumberFormat="1" applyFont="1" applyFill="1" applyAlignment="1">
      <alignment horizontal="center" vertical="center" wrapText="1"/>
    </xf>
    <xf numFmtId="0" fontId="6" fillId="0" borderId="3"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0" borderId="10" xfId="0" applyFont="1" applyBorder="1" applyAlignment="1">
      <alignment horizontal="center" vertical="center" wrapText="1"/>
    </xf>
    <xf numFmtId="164" fontId="7" fillId="0" borderId="10" xfId="0" applyNumberFormat="1" applyFont="1" applyBorder="1" applyAlignment="1">
      <alignment horizontal="center" vertical="center" wrapText="1"/>
    </xf>
    <xf numFmtId="0" fontId="7" fillId="9" borderId="2" xfId="0" applyFont="1" applyFill="1" applyBorder="1" applyAlignment="1">
      <alignment horizontal="center" vertical="center" wrapText="1"/>
    </xf>
    <xf numFmtId="164" fontId="7" fillId="9" borderId="2" xfId="0" applyNumberFormat="1" applyFont="1" applyFill="1" applyBorder="1" applyAlignment="1">
      <alignment horizontal="center" vertical="center" wrapText="1"/>
    </xf>
    <xf numFmtId="14" fontId="6" fillId="0" borderId="2" xfId="0" applyNumberFormat="1" applyFont="1" applyBorder="1" applyAlignment="1">
      <alignment horizontal="center" vertical="center" wrapText="1"/>
    </xf>
    <xf numFmtId="0" fontId="7" fillId="0" borderId="2" xfId="0" applyFont="1" applyBorder="1" applyAlignment="1">
      <alignment vertical="center" wrapText="1"/>
    </xf>
    <xf numFmtId="0" fontId="7" fillId="10" borderId="0" xfId="0" applyFont="1" applyFill="1" applyAlignment="1">
      <alignment horizontal="center" vertical="center" wrapText="1"/>
    </xf>
    <xf numFmtId="0" fontId="7" fillId="11" borderId="0" xfId="0" applyFont="1" applyFill="1" applyAlignment="1">
      <alignment horizontal="center" vertical="center" wrapText="1"/>
    </xf>
    <xf numFmtId="0" fontId="10" fillId="14" borderId="3" xfId="0" applyFont="1" applyFill="1" applyBorder="1" applyAlignment="1">
      <alignment horizontal="center" vertical="center" wrapText="1"/>
    </xf>
    <xf numFmtId="0" fontId="10" fillId="14" borderId="4" xfId="0" applyFont="1" applyFill="1" applyBorder="1" applyAlignment="1">
      <alignment horizontal="center" vertical="center" wrapText="1"/>
    </xf>
    <xf numFmtId="0" fontId="10" fillId="14" borderId="11" xfId="0" applyFont="1" applyFill="1" applyBorder="1" applyAlignment="1">
      <alignment horizontal="center" vertical="center" wrapText="1"/>
    </xf>
    <xf numFmtId="0" fontId="10" fillId="14" borderId="12" xfId="0" applyFont="1" applyFill="1" applyBorder="1" applyAlignment="1">
      <alignment horizontal="center" vertical="center" wrapText="1"/>
    </xf>
    <xf numFmtId="165" fontId="6" fillId="0" borderId="2" xfId="0" applyNumberFormat="1" applyFont="1" applyBorder="1" applyAlignment="1">
      <alignment horizontal="center" vertical="center" wrapText="1"/>
    </xf>
    <xf numFmtId="165" fontId="7" fillId="0" borderId="2" xfId="0" applyNumberFormat="1" applyFont="1" applyBorder="1" applyAlignment="1">
      <alignment horizontal="center" vertical="center" wrapText="1"/>
    </xf>
    <xf numFmtId="165" fontId="7" fillId="0" borderId="8" xfId="0" applyNumberFormat="1" applyFont="1" applyBorder="1" applyAlignment="1">
      <alignment horizontal="center" vertical="center" wrapText="1"/>
    </xf>
    <xf numFmtId="166" fontId="6" fillId="0" borderId="2" xfId="0" applyNumberFormat="1" applyFont="1" applyBorder="1" applyAlignment="1">
      <alignment horizontal="center" vertical="center" wrapText="1"/>
    </xf>
    <xf numFmtId="166" fontId="7" fillId="0" borderId="2" xfId="0" applyNumberFormat="1" applyFont="1" applyBorder="1" applyAlignment="1">
      <alignment horizontal="center" vertical="center" wrapText="1"/>
    </xf>
    <xf numFmtId="166" fontId="7" fillId="0" borderId="8" xfId="0" applyNumberFormat="1" applyFont="1" applyBorder="1" applyAlignment="1">
      <alignment horizontal="center" vertical="center" wrapText="1"/>
    </xf>
    <xf numFmtId="0" fontId="10" fillId="14" borderId="0" xfId="0" applyFont="1" applyFill="1" applyAlignment="1">
      <alignment horizontal="center" vertical="center" wrapText="1"/>
    </xf>
    <xf numFmtId="0" fontId="10" fillId="14" borderId="13" xfId="0" applyFont="1" applyFill="1" applyBorder="1" applyAlignment="1">
      <alignment horizontal="center" vertical="center" wrapText="1"/>
    </xf>
    <xf numFmtId="165" fontId="7" fillId="6" borderId="0" xfId="0" applyNumberFormat="1" applyFont="1" applyFill="1" applyAlignment="1">
      <alignment horizontal="center" vertical="center" wrapText="1"/>
    </xf>
    <xf numFmtId="165" fontId="6" fillId="0" borderId="3" xfId="0" applyNumberFormat="1" applyFont="1" applyBorder="1" applyAlignment="1">
      <alignment horizontal="center" vertical="center" wrapText="1"/>
    </xf>
    <xf numFmtId="166" fontId="7" fillId="6" borderId="0" xfId="0" applyNumberFormat="1" applyFont="1" applyFill="1" applyAlignment="1">
      <alignment horizontal="center" vertical="center" wrapText="1"/>
    </xf>
    <xf numFmtId="166" fontId="6" fillId="0" borderId="3" xfId="0" applyNumberFormat="1" applyFont="1" applyBorder="1" applyAlignment="1">
      <alignment horizontal="center" vertical="center" wrapText="1"/>
    </xf>
    <xf numFmtId="0" fontId="10" fillId="14" borderId="2" xfId="0" applyFont="1" applyFill="1" applyBorder="1" applyAlignment="1">
      <alignment horizontal="center" vertical="center" wrapText="1"/>
    </xf>
    <xf numFmtId="0" fontId="10" fillId="14" borderId="14" xfId="0" applyFont="1" applyFill="1" applyBorder="1" applyAlignment="1">
      <alignment horizontal="center" vertical="center" wrapText="1"/>
    </xf>
    <xf numFmtId="165" fontId="7" fillId="0" borderId="3" xfId="0" applyNumberFormat="1" applyFont="1" applyBorder="1" applyAlignment="1">
      <alignment horizontal="center" vertical="center" wrapText="1"/>
    </xf>
    <xf numFmtId="166" fontId="7" fillId="0" borderId="3" xfId="0" applyNumberFormat="1" applyFont="1" applyBorder="1" applyAlignment="1">
      <alignment horizontal="center" vertical="center" wrapText="1"/>
    </xf>
    <xf numFmtId="165" fontId="7" fillId="0" borderId="10" xfId="0" applyNumberFormat="1" applyFont="1" applyBorder="1" applyAlignment="1">
      <alignment horizontal="center" vertical="center" wrapText="1"/>
    </xf>
    <xf numFmtId="165" fontId="7" fillId="9" borderId="2" xfId="0" applyNumberFormat="1" applyFont="1" applyFill="1" applyBorder="1" applyAlignment="1">
      <alignment horizontal="center" vertical="center" wrapText="1"/>
    </xf>
    <xf numFmtId="166" fontId="7" fillId="0" borderId="10" xfId="0" applyNumberFormat="1" applyFont="1" applyBorder="1" applyAlignment="1">
      <alignment horizontal="center" vertical="center" wrapText="1"/>
    </xf>
    <xf numFmtId="166" fontId="7" fillId="9" borderId="2" xfId="0" applyNumberFormat="1" applyFont="1" applyFill="1" applyBorder="1" applyAlignment="1">
      <alignment horizontal="center" vertical="center" wrapText="1"/>
    </xf>
    <xf numFmtId="0" fontId="7" fillId="0" borderId="0" xfId="0" applyFont="1" applyAlignment="1">
      <alignment horizontal="center" vertical="center" wrapText="1"/>
    </xf>
    <xf numFmtId="0" fontId="12" fillId="13"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7" fillId="16" borderId="2" xfId="0" applyFont="1" applyFill="1" applyBorder="1" applyAlignment="1">
      <alignment horizontal="center" vertical="center" wrapText="1"/>
    </xf>
    <xf numFmtId="0" fontId="7" fillId="17" borderId="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16" fillId="0" borderId="2" xfId="0" applyFont="1" applyBorder="1" applyAlignment="1">
      <alignment vertical="center" wrapText="1"/>
    </xf>
    <xf numFmtId="164" fontId="7" fillId="0" borderId="0" xfId="0" applyNumberFormat="1" applyFont="1" applyAlignment="1">
      <alignment horizontal="center" vertical="center" wrapText="1"/>
    </xf>
    <xf numFmtId="165" fontId="7" fillId="0" borderId="0" xfId="0" applyNumberFormat="1" applyFont="1" applyAlignment="1">
      <alignment horizontal="center" vertical="center" wrapText="1"/>
    </xf>
    <xf numFmtId="166" fontId="7" fillId="0" borderId="0" xfId="0" applyNumberFormat="1" applyFont="1" applyAlignment="1">
      <alignment horizontal="center" vertical="center" wrapText="1"/>
    </xf>
    <xf numFmtId="0" fontId="7" fillId="0" borderId="14" xfId="0" applyFont="1" applyBorder="1" applyAlignment="1">
      <alignment horizontal="center" vertical="center" wrapText="1"/>
    </xf>
    <xf numFmtId="164" fontId="7" fillId="0" borderId="14" xfId="0" applyNumberFormat="1" applyFont="1" applyBorder="1" applyAlignment="1">
      <alignment horizontal="center" vertical="center" wrapText="1"/>
    </xf>
    <xf numFmtId="165" fontId="7" fillId="0" borderId="14" xfId="0" applyNumberFormat="1" applyFont="1" applyBorder="1" applyAlignment="1">
      <alignment horizontal="center" vertical="center" wrapText="1"/>
    </xf>
    <xf numFmtId="166" fontId="7" fillId="0" borderId="14" xfId="0" applyNumberFormat="1" applyFont="1" applyBorder="1" applyAlignment="1">
      <alignment horizontal="center" vertical="center" wrapText="1"/>
    </xf>
    <xf numFmtId="0" fontId="7" fillId="0" borderId="13" xfId="0" applyFont="1" applyBorder="1" applyAlignment="1">
      <alignment horizontal="center" vertical="center" wrapText="1"/>
    </xf>
    <xf numFmtId="164" fontId="7" fillId="0" borderId="13" xfId="0" applyNumberFormat="1" applyFont="1" applyBorder="1" applyAlignment="1">
      <alignment horizontal="center" vertical="center" wrapText="1"/>
    </xf>
    <xf numFmtId="165" fontId="7" fillId="0" borderId="13" xfId="0" applyNumberFormat="1" applyFont="1" applyBorder="1" applyAlignment="1">
      <alignment horizontal="center" vertical="center" wrapText="1"/>
    </xf>
    <xf numFmtId="166" fontId="7" fillId="0" borderId="13" xfId="0" applyNumberFormat="1" applyFont="1" applyBorder="1" applyAlignment="1">
      <alignment horizontal="center" vertical="center" wrapText="1"/>
    </xf>
    <xf numFmtId="0" fontId="7" fillId="19" borderId="2" xfId="0" applyFont="1" applyFill="1" applyBorder="1" applyAlignment="1">
      <alignment horizontal="center" vertical="center" wrapText="1"/>
    </xf>
    <xf numFmtId="0" fontId="8" fillId="12" borderId="0" xfId="0" applyFont="1" applyFill="1" applyAlignment="1">
      <alignment horizontal="center" vertical="center"/>
    </xf>
    <xf numFmtId="0" fontId="6" fillId="2" borderId="0" xfId="0" applyFont="1" applyFill="1" applyAlignment="1">
      <alignment horizontal="center" vertical="center"/>
    </xf>
    <xf numFmtId="0" fontId="9" fillId="13" borderId="0" xfId="0" applyFont="1" applyFill="1" applyAlignment="1">
      <alignment vertical="center" wrapText="1"/>
    </xf>
    <xf numFmtId="0" fontId="7" fillId="5" borderId="2" xfId="0" applyFont="1" applyFill="1" applyBorder="1" applyAlignment="1">
      <alignment horizontal="center" vertical="center" wrapText="1"/>
    </xf>
    <xf numFmtId="0" fontId="14" fillId="12" borderId="0" xfId="0" applyFont="1" applyFill="1" applyAlignment="1">
      <alignment horizontal="center" vertical="center"/>
    </xf>
    <xf numFmtId="0" fontId="11" fillId="12" borderId="0" xfId="0" applyFont="1" applyFill="1" applyAlignment="1">
      <alignment horizontal="center" vertical="center"/>
    </xf>
    <xf numFmtId="0" fontId="1" fillId="2" borderId="0" xfId="0" applyFont="1" applyFill="1" applyAlignment="1">
      <alignment horizontal="center" vertical="center"/>
    </xf>
    <xf numFmtId="0" fontId="15" fillId="14" borderId="0" xfId="0" applyFont="1" applyFill="1" applyAlignment="1">
      <alignment horizontal="center" vertical="center"/>
    </xf>
    <xf numFmtId="0" fontId="3" fillId="15" borderId="0" xfId="0" applyFont="1" applyFill="1" applyAlignment="1">
      <alignment horizontal="center" vertical="center"/>
    </xf>
    <xf numFmtId="0" fontId="3" fillId="4" borderId="0" xfId="0" applyFont="1" applyFill="1" applyAlignment="1">
      <alignment horizontal="center"/>
    </xf>
    <xf numFmtId="0" fontId="8" fillId="12" borderId="0" xfId="0" applyFont="1" applyFill="1" applyAlignment="1">
      <alignment horizontal="center" vertical="center" wrapText="1"/>
    </xf>
    <xf numFmtId="0" fontId="2" fillId="2" borderId="0" xfId="0" applyFont="1" applyFill="1" applyAlignment="1">
      <alignment horizontal="center" vertical="center"/>
    </xf>
    <xf numFmtId="0" fontId="6" fillId="2" borderId="0" xfId="0" applyFont="1" applyFill="1" applyAlignment="1">
      <alignment horizontal="center" vertical="center" wrapText="1"/>
    </xf>
    <xf numFmtId="0" fontId="6" fillId="3" borderId="2" xfId="0" applyFont="1" applyFill="1" applyBorder="1" applyAlignment="1">
      <alignment horizontal="center" vertical="center" wrapText="1"/>
    </xf>
    <xf numFmtId="0" fontId="5" fillId="3" borderId="3" xfId="0" applyFont="1" applyFill="1" applyBorder="1" applyAlignment="1">
      <alignment horizontal="center" vertical="center"/>
    </xf>
    <xf numFmtId="0" fontId="4" fillId="5" borderId="2" xfId="0" applyFont="1" applyFill="1" applyBorder="1" applyAlignment="1">
      <alignment horizontal="center" vertical="center" wrapText="1"/>
    </xf>
    <xf numFmtId="0" fontId="17" fillId="13" borderId="0" xfId="0" applyFont="1" applyFill="1" applyAlignment="1">
      <alignment vertical="center" wrapText="1"/>
    </xf>
    <xf numFmtId="0" fontId="13" fillId="12" borderId="0" xfId="0" applyFont="1" applyFill="1" applyAlignment="1">
      <alignment horizontal="center" vertical="center"/>
    </xf>
  </cellXfs>
  <cellStyles count="1">
    <cellStyle name="Normal" xfId="0" builtinId="0"/>
  </cellStyles>
  <dxfs count="36">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
      <fill>
        <patternFill>
          <bgColor rgb="FFFFF2CC"/>
        </patternFill>
      </fill>
    </dxf>
    <dxf>
      <fill>
        <patternFill>
          <bgColor rgb="FFFCE4D6"/>
        </patternFill>
      </fill>
    </dxf>
    <dxf>
      <fill>
        <patternFill>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Fee Review by Department</a:t>
            </a:r>
          </a:p>
        </c:rich>
      </c:tx>
      <c:overlay val="1"/>
    </c:title>
    <c:autoTitleDeleted val="0"/>
    <c:plotArea>
      <c:layout>
        <c:manualLayout>
          <c:layoutTarget val="inner"/>
          <c:xMode val="edge"/>
          <c:yMode val="edge"/>
          <c:x val="4.9647177723474219E-2"/>
          <c:y val="0.19548213983981622"/>
          <c:w val="0.88330301384740706"/>
          <c:h val="0.73431516339427527"/>
        </c:manualLayout>
      </c:layout>
      <c:barChart>
        <c:barDir val="col"/>
        <c:grouping val="clustered"/>
        <c:varyColors val="0"/>
        <c:ser>
          <c:idx val="0"/>
          <c:order val="0"/>
          <c:tx>
            <c:v>Fees Reviewed</c:v>
          </c:tx>
          <c:invertIfNegative val="1"/>
          <c:cat>
            <c:strRef>
              <c:f>'Executive Summary'!$A$15:$A$24</c:f>
              <c:strCache>
                <c:ptCount val="10"/>
                <c:pt idx="0">
                  <c:v>Planning</c:v>
                </c:pt>
                <c:pt idx="1">
                  <c:v>Codes</c:v>
                </c:pt>
                <c:pt idx="2">
                  <c:v>Fire</c:v>
                </c:pt>
                <c:pt idx="3">
                  <c:v>Parks &amp; Recreation</c:v>
                </c:pt>
                <c:pt idx="4">
                  <c:v>Civil Service</c:v>
                </c:pt>
                <c:pt idx="5">
                  <c:v>Clerk</c:v>
                </c:pt>
                <c:pt idx="6">
                  <c:v>Assessor</c:v>
                </c:pt>
                <c:pt idx="7">
                  <c:v>DPW</c:v>
                </c:pt>
                <c:pt idx="8">
                  <c:v>Police</c:v>
                </c:pt>
                <c:pt idx="9">
                  <c:v>Water</c:v>
                </c:pt>
              </c:strCache>
            </c:strRef>
          </c:cat>
          <c:val>
            <c:numRef>
              <c:f>'Executive Summary'!$B$15:$B$24</c:f>
              <c:numCache>
                <c:formatCode>0</c:formatCode>
                <c:ptCount val="10"/>
                <c:pt idx="0">
                  <c:v>13</c:v>
                </c:pt>
                <c:pt idx="1">
                  <c:v>34</c:v>
                </c:pt>
                <c:pt idx="2">
                  <c:v>49</c:v>
                </c:pt>
                <c:pt idx="3">
                  <c:v>42</c:v>
                </c:pt>
                <c:pt idx="4">
                  <c:v>7</c:v>
                </c:pt>
                <c:pt idx="5">
                  <c:v>24</c:v>
                </c:pt>
                <c:pt idx="6">
                  <c:v>3</c:v>
                </c:pt>
                <c:pt idx="7">
                  <c:v>1</c:v>
                </c:pt>
                <c:pt idx="8">
                  <c:v>0</c:v>
                </c:pt>
                <c:pt idx="9">
                  <c:v>28</c:v>
                </c:pt>
              </c:numCache>
            </c:numRef>
          </c:val>
          <c:extLst>
            <c:ext xmlns:c16="http://schemas.microsoft.com/office/drawing/2014/chart" uri="{C3380CC4-5D6E-409C-BE32-E72D297353CC}">
              <c16:uniqueId val="{00000000-3311-407A-B955-B6487384194B}"/>
            </c:ext>
          </c:extLst>
        </c:ser>
        <c:ser>
          <c:idx val="1"/>
          <c:order val="1"/>
          <c:tx>
            <c:v>Changed</c:v>
          </c:tx>
          <c:invertIfNegative val="1"/>
          <c:cat>
            <c:strRef>
              <c:f>'Executive Summary'!$A$15:$A$24</c:f>
              <c:strCache>
                <c:ptCount val="10"/>
                <c:pt idx="0">
                  <c:v>Planning</c:v>
                </c:pt>
                <c:pt idx="1">
                  <c:v>Codes</c:v>
                </c:pt>
                <c:pt idx="2">
                  <c:v>Fire</c:v>
                </c:pt>
                <c:pt idx="3">
                  <c:v>Parks &amp; Recreation</c:v>
                </c:pt>
                <c:pt idx="4">
                  <c:v>Civil Service</c:v>
                </c:pt>
                <c:pt idx="5">
                  <c:v>Clerk</c:v>
                </c:pt>
                <c:pt idx="6">
                  <c:v>Assessor</c:v>
                </c:pt>
                <c:pt idx="7">
                  <c:v>DPW</c:v>
                </c:pt>
                <c:pt idx="8">
                  <c:v>Police</c:v>
                </c:pt>
                <c:pt idx="9">
                  <c:v>Water</c:v>
                </c:pt>
              </c:strCache>
            </c:strRef>
          </c:cat>
          <c:val>
            <c:numRef>
              <c:f>'Executive Summary'!$C$15:$C$24</c:f>
              <c:numCache>
                <c:formatCode>0</c:formatCode>
                <c:ptCount val="10"/>
                <c:pt idx="0">
                  <c:v>12</c:v>
                </c:pt>
                <c:pt idx="1">
                  <c:v>31</c:v>
                </c:pt>
                <c:pt idx="2">
                  <c:v>25</c:v>
                </c:pt>
                <c:pt idx="3">
                  <c:v>41</c:v>
                </c:pt>
                <c:pt idx="4">
                  <c:v>3</c:v>
                </c:pt>
                <c:pt idx="5">
                  <c:v>0</c:v>
                </c:pt>
                <c:pt idx="6">
                  <c:v>3</c:v>
                </c:pt>
                <c:pt idx="7">
                  <c:v>1</c:v>
                </c:pt>
                <c:pt idx="8">
                  <c:v>0</c:v>
                </c:pt>
                <c:pt idx="9">
                  <c:v>6</c:v>
                </c:pt>
              </c:numCache>
            </c:numRef>
          </c:val>
          <c:extLst>
            <c:ext xmlns:c16="http://schemas.microsoft.com/office/drawing/2014/chart" uri="{C3380CC4-5D6E-409C-BE32-E72D297353CC}">
              <c16:uniqueId val="{00000001-3311-407A-B955-B6487384194B}"/>
            </c:ext>
          </c:extLst>
        </c:ser>
        <c:ser>
          <c:idx val="2"/>
          <c:order val="2"/>
          <c:tx>
            <c:v>Unchanged</c:v>
          </c:tx>
          <c:invertIfNegative val="1"/>
          <c:cat>
            <c:strRef>
              <c:f>'Executive Summary'!$A$15:$A$24</c:f>
              <c:strCache>
                <c:ptCount val="10"/>
                <c:pt idx="0">
                  <c:v>Planning</c:v>
                </c:pt>
                <c:pt idx="1">
                  <c:v>Codes</c:v>
                </c:pt>
                <c:pt idx="2">
                  <c:v>Fire</c:v>
                </c:pt>
                <c:pt idx="3">
                  <c:v>Parks &amp; Recreation</c:v>
                </c:pt>
                <c:pt idx="4">
                  <c:v>Civil Service</c:v>
                </c:pt>
                <c:pt idx="5">
                  <c:v>Clerk</c:v>
                </c:pt>
                <c:pt idx="6">
                  <c:v>Assessor</c:v>
                </c:pt>
                <c:pt idx="7">
                  <c:v>DPW</c:v>
                </c:pt>
                <c:pt idx="8">
                  <c:v>Police</c:v>
                </c:pt>
                <c:pt idx="9">
                  <c:v>Water</c:v>
                </c:pt>
              </c:strCache>
            </c:strRef>
          </c:cat>
          <c:val>
            <c:numRef>
              <c:f>'Executive Summary'!$D$15:$D$24</c:f>
              <c:numCache>
                <c:formatCode>0</c:formatCode>
                <c:ptCount val="10"/>
                <c:pt idx="0">
                  <c:v>1</c:v>
                </c:pt>
                <c:pt idx="1">
                  <c:v>3</c:v>
                </c:pt>
                <c:pt idx="2">
                  <c:v>24</c:v>
                </c:pt>
                <c:pt idx="3">
                  <c:v>1</c:v>
                </c:pt>
                <c:pt idx="4">
                  <c:v>4</c:v>
                </c:pt>
                <c:pt idx="5">
                  <c:v>24</c:v>
                </c:pt>
                <c:pt idx="6">
                  <c:v>0</c:v>
                </c:pt>
                <c:pt idx="7">
                  <c:v>0</c:v>
                </c:pt>
                <c:pt idx="8">
                  <c:v>0</c:v>
                </c:pt>
                <c:pt idx="9">
                  <c:v>22</c:v>
                </c:pt>
              </c:numCache>
            </c:numRef>
          </c:val>
          <c:extLst>
            <c:ext xmlns:c16="http://schemas.microsoft.com/office/drawing/2014/chart" uri="{C3380CC4-5D6E-409C-BE32-E72D297353CC}">
              <c16:uniqueId val="{00000002-3311-407A-B955-B6487384194B}"/>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 sourceLinked="1"/>
        <c:majorTickMark val="none"/>
        <c:minorTickMark val="none"/>
        <c:tickLblPos val="nextTo"/>
        <c:crossAx val="48650112"/>
        <c:crosses val="autoZero"/>
        <c:crossBetween val="between"/>
      </c:valAx>
    </c:plotArea>
    <c:legend>
      <c:legendPos val="b"/>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38101</xdr:colOff>
      <xdr:row>8</xdr:row>
      <xdr:rowOff>9523</xdr:rowOff>
    </xdr:from>
    <xdr:to>
      <xdr:col>18</xdr:col>
      <xdr:colOff>447675</xdr:colOff>
      <xdr:row>24</xdr:row>
      <xdr:rowOff>19050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400050</xdr:colOff>
      <xdr:row>5</xdr:row>
      <xdr:rowOff>33720</xdr:rowOff>
    </xdr:from>
    <xdr:to>
      <xdr:col>9</xdr:col>
      <xdr:colOff>49036</xdr:colOff>
      <xdr:row>8</xdr:row>
      <xdr:rowOff>9526</xdr:rowOff>
    </xdr:to>
    <xdr:pic>
      <xdr:nvPicPr>
        <xdr:cNvPr id="3" name="/xl/media/image.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lanningTable" displayName="PlanningTable" ref="A5:J24">
  <tableColumns count="10">
    <tableColumn id="1" xr3:uid="{00000000-0010-0000-0000-000001000000}" name="Category"/>
    <tableColumn id="2" xr3:uid="{00000000-0010-0000-0000-000002000000}" name="Fee / Service"/>
    <tableColumn id="3" xr3:uid="{00000000-0010-0000-0000-000003000000}" name="Current Fee"/>
    <tableColumn id="4" xr3:uid="{00000000-0010-0000-0000-000004000000}" name="Proposed Fee"/>
    <tableColumn id="5" xr3:uid="{00000000-0010-0000-0000-000005000000}" name="$ Change"/>
    <tableColumn id="6" xr3:uid="{00000000-0010-0000-0000-000006000000}" name="% Change"/>
    <tableColumn id="7" xr3:uid="{00000000-0010-0000-0000-000007000000}" name="Rationale / Summary"/>
    <tableColumn id="8" xr3:uid="{00000000-0010-0000-0000-000008000000}" name="Manager Recommendation"/>
    <tableColumn id="9" xr3:uid="{00000000-0010-0000-0000-000009000000}" name="Authority / Adoption Mechanism"/>
    <tableColumn id="10" xr3:uid="{00000000-0010-0000-0000-00000A000000}" name="Effective Dat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odesTable" displayName="CodesTable" ref="A5:J56">
  <tableColumns count="10">
    <tableColumn id="1" xr3:uid="{00000000-0010-0000-0100-000001000000}" name="Category"/>
    <tableColumn id="2" xr3:uid="{00000000-0010-0000-0100-000002000000}" name="Fee / Service"/>
    <tableColumn id="3" xr3:uid="{00000000-0010-0000-0100-000003000000}" name="Current Fee"/>
    <tableColumn id="4" xr3:uid="{00000000-0010-0000-0100-000004000000}" name="Proposed Fee"/>
    <tableColumn id="5" xr3:uid="{00000000-0010-0000-0100-000005000000}" name="$ Change"/>
    <tableColumn id="6" xr3:uid="{00000000-0010-0000-0100-000006000000}" name="% Change"/>
    <tableColumn id="7" xr3:uid="{00000000-0010-0000-0100-000007000000}" name="Rationale / Summary"/>
    <tableColumn id="8" xr3:uid="{00000000-0010-0000-0100-000008000000}" name="Manager Recommendation"/>
    <tableColumn id="9" xr3:uid="{00000000-0010-0000-0100-000009000000}" name="Authority / Adoption Mechanism"/>
    <tableColumn id="10" xr3:uid="{00000000-0010-0000-0100-00000A000000}" name="Effective Dat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FireTable" displayName="FireTable" ref="A5:J59">
  <tableColumns count="10">
    <tableColumn id="1" xr3:uid="{00000000-0010-0000-0200-000001000000}" name="Category"/>
    <tableColumn id="2" xr3:uid="{00000000-0010-0000-0200-000002000000}" name="Fee / Service"/>
    <tableColumn id="3" xr3:uid="{00000000-0010-0000-0200-000003000000}" name="Current Fee"/>
    <tableColumn id="4" xr3:uid="{00000000-0010-0000-0200-000004000000}" name="Proposed Fee"/>
    <tableColumn id="5" xr3:uid="{00000000-0010-0000-0200-000005000000}" name="$ Change"/>
    <tableColumn id="6" xr3:uid="{00000000-0010-0000-0200-000006000000}" name="% Change"/>
    <tableColumn id="7" xr3:uid="{00000000-0010-0000-0200-000007000000}" name="Rationale / Summary"/>
    <tableColumn id="8" xr3:uid="{00000000-0010-0000-0200-000008000000}" name="Manager Recommendation"/>
    <tableColumn id="9" xr3:uid="{00000000-0010-0000-0200-000009000000}" name="Authority / Adoption Mechanism"/>
    <tableColumn id="10" xr3:uid="{00000000-0010-0000-0200-00000A000000}" name="Effective Dat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ParksRecreationTable" displayName="ParksRecreationTable" ref="A5:J55">
  <tableColumns count="10">
    <tableColumn id="1" xr3:uid="{00000000-0010-0000-0300-000001000000}" name="Category"/>
    <tableColumn id="2" xr3:uid="{00000000-0010-0000-0300-000002000000}" name="Fee / Service"/>
    <tableColumn id="3" xr3:uid="{00000000-0010-0000-0300-000003000000}" name="Current Fee"/>
    <tableColumn id="4" xr3:uid="{00000000-0010-0000-0300-000004000000}" name="Proposed Fee"/>
    <tableColumn id="5" xr3:uid="{00000000-0010-0000-0300-000005000000}" name="$ Change"/>
    <tableColumn id="6" xr3:uid="{00000000-0010-0000-0300-000006000000}" name="% Change"/>
    <tableColumn id="7" xr3:uid="{00000000-0010-0000-0300-000007000000}" name="Rationale / Summary"/>
    <tableColumn id="8" xr3:uid="{00000000-0010-0000-0300-000008000000}" name="Manager Recommendation"/>
    <tableColumn id="9" xr3:uid="{00000000-0010-0000-0300-000009000000}" name="Authority / Adoption Mechanism"/>
    <tableColumn id="10" xr3:uid="{00000000-0010-0000-0300-00000A000000}" name="Effective Dat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ClerkTable" displayName="ClerkTable" ref="A5:J47">
  <tableColumns count="10">
    <tableColumn id="1" xr3:uid="{00000000-0010-0000-0400-000001000000}" name="Category"/>
    <tableColumn id="2" xr3:uid="{00000000-0010-0000-0400-000002000000}" name="Fee / Service"/>
    <tableColumn id="3" xr3:uid="{00000000-0010-0000-0400-000003000000}" name="Current Fee"/>
    <tableColumn id="4" xr3:uid="{00000000-0010-0000-0400-000004000000}" name="Proposed Fee"/>
    <tableColumn id="5" xr3:uid="{00000000-0010-0000-0400-000005000000}" name="$ Change"/>
    <tableColumn id="6" xr3:uid="{00000000-0010-0000-0400-000006000000}" name="% Change"/>
    <tableColumn id="7" xr3:uid="{00000000-0010-0000-0400-000007000000}" name="Rationale / Summary"/>
    <tableColumn id="8" xr3:uid="{00000000-0010-0000-0400-000008000000}" name="Manager Recommendation"/>
    <tableColumn id="9" xr3:uid="{00000000-0010-0000-0400-000009000000}" name="Authority / Adoption Mechanism"/>
    <tableColumn id="10" xr3:uid="{00000000-0010-0000-0400-00000A000000}" name="Effective Dat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CivilServiceTable" displayName="CivilServiceTable" ref="A5:J12">
  <tableColumns count="10">
    <tableColumn id="1" xr3:uid="{00000000-0010-0000-0500-000001000000}" name="Category"/>
    <tableColumn id="2" xr3:uid="{00000000-0010-0000-0500-000002000000}" name="Fee / Service"/>
    <tableColumn id="3" xr3:uid="{00000000-0010-0000-0500-000003000000}" name="Current Fee"/>
    <tableColumn id="4" xr3:uid="{00000000-0010-0000-0500-000004000000}" name="Proposed Fee"/>
    <tableColumn id="5" xr3:uid="{00000000-0010-0000-0500-000005000000}" name="$ Change"/>
    <tableColumn id="6" xr3:uid="{00000000-0010-0000-0500-000006000000}" name="% Change"/>
    <tableColumn id="7" xr3:uid="{00000000-0010-0000-0500-000007000000}" name="Rationale / Summary"/>
    <tableColumn id="8" xr3:uid="{00000000-0010-0000-0500-000008000000}" name="Manager Recommendation"/>
    <tableColumn id="9" xr3:uid="{00000000-0010-0000-0500-000009000000}" name="Authority / Adoption Mechanism"/>
    <tableColumn id="10" xr3:uid="{00000000-0010-0000-0500-00000A000000}" name="Effective Dat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AssessorTable" displayName="AssessorTable" ref="A5:J8">
  <tableColumns count="10">
    <tableColumn id="1" xr3:uid="{00000000-0010-0000-0600-000001000000}" name="Category"/>
    <tableColumn id="2" xr3:uid="{00000000-0010-0000-0600-000002000000}" name="Fee / Service"/>
    <tableColumn id="3" xr3:uid="{00000000-0010-0000-0600-000003000000}" name="Current Fee"/>
    <tableColumn id="4" xr3:uid="{00000000-0010-0000-0600-000004000000}" name="Proposed Fee"/>
    <tableColumn id="5" xr3:uid="{00000000-0010-0000-0600-000005000000}" name="$ Change"/>
    <tableColumn id="6" xr3:uid="{00000000-0010-0000-0600-000006000000}" name="% Change"/>
    <tableColumn id="7" xr3:uid="{00000000-0010-0000-0600-000007000000}" name="Rationale / Summary"/>
    <tableColumn id="8" xr3:uid="{00000000-0010-0000-0600-000008000000}" name="Manager Recommendation"/>
    <tableColumn id="9" xr3:uid="{00000000-0010-0000-0600-000009000000}" name="Authority / Adoption Mechanism"/>
    <tableColumn id="10" xr3:uid="{00000000-0010-0000-0600-00000A000000}" name="Effective Dat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DPWTable" displayName="DPWTable" ref="A5:J6">
  <tableColumns count="10">
    <tableColumn id="1" xr3:uid="{00000000-0010-0000-0700-000001000000}" name="Category"/>
    <tableColumn id="2" xr3:uid="{00000000-0010-0000-0700-000002000000}" name="Fee / Service"/>
    <tableColumn id="3" xr3:uid="{00000000-0010-0000-0700-000003000000}" name="Current Fee"/>
    <tableColumn id="4" xr3:uid="{00000000-0010-0000-0700-000004000000}" name="Proposed Fee"/>
    <tableColumn id="5" xr3:uid="{00000000-0010-0000-0700-000005000000}" name="$ Change"/>
    <tableColumn id="6" xr3:uid="{00000000-0010-0000-0700-000006000000}" name="% Change"/>
    <tableColumn id="7" xr3:uid="{00000000-0010-0000-0700-000007000000}" name="Rationale / Summary"/>
    <tableColumn id="8" xr3:uid="{00000000-0010-0000-0700-000008000000}" name="Manager Recommendation"/>
    <tableColumn id="9" xr3:uid="{00000000-0010-0000-0700-000009000000}" name="Authority / Adoption Mechanism"/>
    <tableColumn id="10" xr3:uid="{00000000-0010-0000-0700-00000A000000}" name="Effective Dat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PoliceTable" displayName="PoliceTable" ref="A5:J6">
  <tableColumns count="10">
    <tableColumn id="1" xr3:uid="{00000000-0010-0000-0800-000001000000}" name="Category"/>
    <tableColumn id="2" xr3:uid="{00000000-0010-0000-0800-000002000000}" name="Fee / Service"/>
    <tableColumn id="3" xr3:uid="{00000000-0010-0000-0800-000003000000}" name="Current Fee"/>
    <tableColumn id="4" xr3:uid="{00000000-0010-0000-0800-000004000000}" name="Proposed Fee"/>
    <tableColumn id="5" xr3:uid="{00000000-0010-0000-0800-000005000000}" name="$ Change"/>
    <tableColumn id="6" xr3:uid="{00000000-0010-0000-0800-000006000000}" name="% Change"/>
    <tableColumn id="7" xr3:uid="{00000000-0010-0000-0800-000007000000}" name="Rationale / Summary"/>
    <tableColumn id="8" xr3:uid="{00000000-0010-0000-0800-000008000000}" name="Manager Recommendation"/>
    <tableColumn id="9" xr3:uid="{00000000-0010-0000-0800-000009000000}" name="Authority / Adoption Mechanism"/>
    <tableColumn id="10" xr3:uid="{00000000-0010-0000-0800-00000A000000}" name="Effective Dat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WaterTable" displayName="WaterTable" ref="A5:J40">
  <tableColumns count="10">
    <tableColumn id="1" xr3:uid="{00000000-0010-0000-0900-000001000000}" name="Category"/>
    <tableColumn id="2" xr3:uid="{00000000-0010-0000-0900-000002000000}" name="Fee / Service"/>
    <tableColumn id="3" xr3:uid="{00000000-0010-0000-0900-000003000000}" name="Current Fee"/>
    <tableColumn id="4" xr3:uid="{00000000-0010-0000-0900-000004000000}" name="Proposed Fee"/>
    <tableColumn id="5" xr3:uid="{00000000-0010-0000-0900-000005000000}" name="$ Change"/>
    <tableColumn id="6" xr3:uid="{00000000-0010-0000-0900-000006000000}" name="% Change"/>
    <tableColumn id="7" xr3:uid="{00000000-0010-0000-0900-000007000000}" name="Rationale / Summary"/>
    <tableColumn id="8" xr3:uid="{00000000-0010-0000-0900-000008000000}" name="Manager Recommendation"/>
    <tableColumn id="9" xr3:uid="{00000000-0010-0000-0900-000009000000}" name="Authority / Adoption Mechanism"/>
    <tableColumn id="10" xr3:uid="{00000000-0010-0000-0900-00000A000000}" name="Effective Date"/>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MasterFeeTable" displayName="MasterFeeTable" ref="A4:K227">
  <tableColumns count="11">
    <tableColumn id="1" xr3:uid="{00000000-0010-0000-0A00-000001000000}" name="Department"/>
    <tableColumn id="2" xr3:uid="{00000000-0010-0000-0A00-000002000000}" name="Category"/>
    <tableColumn id="3" xr3:uid="{00000000-0010-0000-0A00-000003000000}" name="Fee / Service"/>
    <tableColumn id="4" xr3:uid="{00000000-0010-0000-0A00-000004000000}" name="Current Fee"/>
    <tableColumn id="5" xr3:uid="{00000000-0010-0000-0A00-000005000000}" name="Proposed Fee"/>
    <tableColumn id="6" xr3:uid="{00000000-0010-0000-0A00-000006000000}" name="$ Change"/>
    <tableColumn id="7" xr3:uid="{00000000-0010-0000-0A00-000007000000}" name="% Change"/>
    <tableColumn id="8" xr3:uid="{00000000-0010-0000-0A00-000008000000}" name="Rationale / Summary"/>
    <tableColumn id="9" xr3:uid="{00000000-0010-0000-0A00-000009000000}" name="Manager Recommendation"/>
    <tableColumn id="10" xr3:uid="{00000000-0010-0000-0A00-00000A000000}" name="Authority / Adoption Mechanism"/>
    <tableColumn id="11" xr3:uid="{00000000-0010-0000-0A00-00000B000000}" name="Effective Dat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opLeftCell="A8" workbookViewId="0">
      <selection sqref="A1:J2"/>
    </sheetView>
  </sheetViews>
  <sheetFormatPr defaultRowHeight="14.25"/>
  <cols>
    <col min="1" max="1" width="23" customWidth="1"/>
    <col min="2" max="2" width="13" customWidth="1"/>
    <col min="3" max="4" width="12" customWidth="1"/>
    <col min="5" max="5" width="22" customWidth="1"/>
    <col min="6" max="6" width="48" customWidth="1"/>
    <col min="7" max="10" width="14" customWidth="1"/>
  </cols>
  <sheetData>
    <row r="1" spans="1:10" ht="33.950000000000003" customHeight="1">
      <c r="A1" s="89" t="s">
        <v>0</v>
      </c>
      <c r="B1" s="90"/>
      <c r="C1" s="90"/>
      <c r="D1" s="90"/>
      <c r="E1" s="90"/>
      <c r="F1" s="90"/>
      <c r="G1" s="91"/>
      <c r="H1" s="91"/>
      <c r="I1" s="91"/>
      <c r="J1" s="91"/>
    </row>
    <row r="2" spans="1:10">
      <c r="A2" s="86"/>
      <c r="B2" s="86"/>
      <c r="C2" s="86"/>
      <c r="D2" s="86"/>
      <c r="E2" s="86"/>
      <c r="F2" s="86"/>
      <c r="G2" s="91"/>
      <c r="H2" s="91"/>
      <c r="I2" s="91"/>
      <c r="J2" s="91"/>
    </row>
    <row r="3" spans="1:10" ht="32.1" customHeight="1">
      <c r="A3" s="92" t="s">
        <v>479</v>
      </c>
      <c r="B3" s="92"/>
      <c r="C3" s="92"/>
      <c r="D3" s="92"/>
      <c r="E3" s="92"/>
      <c r="F3" s="92"/>
      <c r="G3" s="92"/>
      <c r="H3" s="92"/>
      <c r="I3" s="92"/>
      <c r="J3" s="92"/>
    </row>
    <row r="4" spans="1:10" ht="14.25" customHeight="1">
      <c r="A4" s="92"/>
      <c r="B4" s="92"/>
      <c r="C4" s="92"/>
      <c r="D4" s="92"/>
      <c r="E4" s="92"/>
      <c r="F4" s="92"/>
      <c r="G4" s="92"/>
      <c r="H4" s="92"/>
      <c r="I4" s="92"/>
      <c r="J4" s="92"/>
    </row>
    <row r="5" spans="1:10" ht="24" customHeight="1">
      <c r="A5" s="93" t="s">
        <v>1</v>
      </c>
      <c r="B5" s="93"/>
      <c r="C5" s="93"/>
      <c r="D5" s="93"/>
      <c r="E5" s="93"/>
      <c r="F5" s="93"/>
      <c r="G5" s="94"/>
      <c r="H5" s="94"/>
      <c r="I5" s="94"/>
      <c r="J5" s="94"/>
    </row>
    <row r="6" spans="1:10" ht="15">
      <c r="A6" s="12"/>
      <c r="B6" s="12"/>
      <c r="C6" s="12"/>
      <c r="D6" s="12"/>
      <c r="E6" s="12"/>
      <c r="F6" s="12"/>
      <c r="G6" s="2"/>
      <c r="H6" s="2"/>
      <c r="I6" s="2"/>
      <c r="J6" s="2"/>
    </row>
    <row r="7" spans="1:10" ht="120" customHeight="1">
      <c r="A7" s="66" t="s">
        <v>2</v>
      </c>
      <c r="B7" s="88" t="s">
        <v>3</v>
      </c>
      <c r="C7" s="88"/>
      <c r="D7" s="88"/>
      <c r="E7" s="88"/>
      <c r="F7" s="88"/>
      <c r="H7" s="2"/>
      <c r="I7" s="2"/>
      <c r="J7" s="2"/>
    </row>
    <row r="8" spans="1:10" ht="90" customHeight="1">
      <c r="A8" s="66" t="s">
        <v>4</v>
      </c>
      <c r="B8" s="88" t="s">
        <v>5</v>
      </c>
      <c r="C8" s="88"/>
      <c r="D8" s="88"/>
      <c r="E8" s="88"/>
      <c r="F8" s="88"/>
      <c r="G8" s="2"/>
      <c r="H8" s="2"/>
      <c r="I8" s="2"/>
      <c r="J8" s="2"/>
    </row>
    <row r="9" spans="1:10" ht="105" customHeight="1">
      <c r="A9" s="66" t="s">
        <v>6</v>
      </c>
      <c r="B9" s="88" t="s">
        <v>7</v>
      </c>
      <c r="C9" s="88"/>
      <c r="D9" s="88"/>
      <c r="E9" s="88"/>
      <c r="F9" s="88"/>
      <c r="G9" s="2"/>
      <c r="H9" s="2"/>
      <c r="I9" s="2"/>
      <c r="J9" s="2"/>
    </row>
    <row r="10" spans="1:10" ht="120" customHeight="1">
      <c r="A10" s="66" t="s">
        <v>480</v>
      </c>
      <c r="B10" s="88" t="s">
        <v>481</v>
      </c>
      <c r="C10" s="88"/>
      <c r="D10" s="88"/>
      <c r="E10" s="88"/>
      <c r="F10" s="88"/>
      <c r="G10" s="2"/>
      <c r="H10" s="2"/>
      <c r="I10" s="2"/>
      <c r="J10" s="2"/>
    </row>
    <row r="11" spans="1:10" ht="105" customHeight="1">
      <c r="A11" s="66" t="s">
        <v>482</v>
      </c>
      <c r="B11" s="88" t="s">
        <v>483</v>
      </c>
      <c r="C11" s="88"/>
      <c r="D11" s="88"/>
      <c r="E11" s="88"/>
      <c r="F11" s="88"/>
      <c r="G11" s="2"/>
      <c r="H11" s="2"/>
      <c r="I11" s="2"/>
      <c r="J11" s="2"/>
    </row>
    <row r="12" spans="1:10" ht="90" customHeight="1">
      <c r="A12" s="66" t="s">
        <v>8</v>
      </c>
      <c r="B12" s="88" t="s">
        <v>484</v>
      </c>
      <c r="C12" s="88"/>
      <c r="D12" s="88"/>
      <c r="E12" s="88"/>
      <c r="F12" s="88"/>
      <c r="G12" s="2"/>
      <c r="H12" s="2"/>
      <c r="I12" s="2"/>
      <c r="J12" s="2"/>
    </row>
    <row r="13" spans="1:10" ht="15">
      <c r="A13" s="9"/>
      <c r="B13" s="9"/>
      <c r="C13" s="9"/>
      <c r="D13" s="9"/>
      <c r="E13" s="9"/>
      <c r="F13" s="9"/>
      <c r="G13" s="2"/>
      <c r="H13" s="2"/>
      <c r="I13" s="2"/>
      <c r="J13" s="2"/>
    </row>
    <row r="14" spans="1:10" ht="30" customHeight="1">
      <c r="A14" s="57" t="s">
        <v>9</v>
      </c>
      <c r="B14" s="57" t="s">
        <v>10</v>
      </c>
      <c r="C14" s="57" t="s">
        <v>11</v>
      </c>
      <c r="D14" s="57" t="s">
        <v>12</v>
      </c>
      <c r="E14" s="57" t="s">
        <v>13</v>
      </c>
      <c r="F14" s="57" t="s">
        <v>14</v>
      </c>
      <c r="G14" s="2"/>
      <c r="H14" s="2"/>
      <c r="I14" s="2"/>
      <c r="J14" s="2"/>
    </row>
    <row r="15" spans="1:10" ht="27">
      <c r="A15" s="67" t="s">
        <v>56</v>
      </c>
      <c r="B15" s="11">
        <v>13</v>
      </c>
      <c r="C15" s="11">
        <v>12</v>
      </c>
      <c r="D15" s="11">
        <v>1</v>
      </c>
      <c r="E15" s="68" t="s">
        <v>485</v>
      </c>
      <c r="F15" s="10" t="s">
        <v>486</v>
      </c>
      <c r="G15" s="2"/>
      <c r="H15" s="2"/>
      <c r="I15" s="2"/>
      <c r="J15" s="2"/>
    </row>
    <row r="16" spans="1:10" ht="27">
      <c r="A16" s="67" t="s">
        <v>410</v>
      </c>
      <c r="B16" s="11">
        <v>34</v>
      </c>
      <c r="C16" s="11">
        <v>31</v>
      </c>
      <c r="D16" s="11">
        <v>3</v>
      </c>
      <c r="E16" s="68" t="s">
        <v>485</v>
      </c>
      <c r="F16" s="10" t="s">
        <v>487</v>
      </c>
      <c r="G16" s="2"/>
      <c r="H16" s="2"/>
      <c r="I16" s="2"/>
      <c r="J16" s="2"/>
    </row>
    <row r="17" spans="1:10" ht="27">
      <c r="A17" s="67" t="s">
        <v>423</v>
      </c>
      <c r="B17" s="11">
        <v>49</v>
      </c>
      <c r="C17" s="11">
        <v>25</v>
      </c>
      <c r="D17" s="11">
        <v>24</v>
      </c>
      <c r="E17" s="68" t="s">
        <v>485</v>
      </c>
      <c r="F17" s="10" t="s">
        <v>488</v>
      </c>
      <c r="G17" s="2"/>
      <c r="H17" s="2"/>
      <c r="I17" s="2"/>
      <c r="J17" s="2"/>
    </row>
    <row r="18" spans="1:10" ht="15">
      <c r="A18" s="67" t="s">
        <v>456</v>
      </c>
      <c r="B18" s="11">
        <v>42</v>
      </c>
      <c r="C18" s="11">
        <v>41</v>
      </c>
      <c r="D18" s="11">
        <v>1</v>
      </c>
      <c r="E18" s="68" t="s">
        <v>485</v>
      </c>
      <c r="F18" s="10" t="s">
        <v>489</v>
      </c>
      <c r="G18" s="2"/>
      <c r="H18" s="2"/>
      <c r="I18" s="2"/>
      <c r="J18" s="2"/>
    </row>
    <row r="19" spans="1:10" ht="15">
      <c r="A19" s="67" t="s">
        <v>457</v>
      </c>
      <c r="B19" s="11">
        <v>7</v>
      </c>
      <c r="C19" s="11">
        <v>3</v>
      </c>
      <c r="D19" s="11">
        <v>4</v>
      </c>
      <c r="E19" s="68" t="s">
        <v>485</v>
      </c>
      <c r="F19" s="10" t="s">
        <v>490</v>
      </c>
      <c r="G19" s="2"/>
      <c r="H19" s="2"/>
      <c r="I19" s="2"/>
      <c r="J19" s="2"/>
    </row>
    <row r="20" spans="1:10" ht="27">
      <c r="A20" s="67" t="s">
        <v>458</v>
      </c>
      <c r="B20" s="11">
        <v>24</v>
      </c>
      <c r="C20" s="11">
        <v>0</v>
      </c>
      <c r="D20" s="11">
        <v>24</v>
      </c>
      <c r="E20" s="69" t="s">
        <v>491</v>
      </c>
      <c r="F20" s="10" t="s">
        <v>492</v>
      </c>
      <c r="G20" s="2"/>
      <c r="H20" s="2"/>
      <c r="I20" s="2"/>
      <c r="J20" s="2"/>
    </row>
    <row r="21" spans="1:10" ht="27">
      <c r="A21" s="67" t="s">
        <v>460</v>
      </c>
      <c r="B21" s="11">
        <v>3</v>
      </c>
      <c r="C21" s="11">
        <v>3</v>
      </c>
      <c r="D21" s="11">
        <v>0</v>
      </c>
      <c r="E21" s="68" t="s">
        <v>493</v>
      </c>
      <c r="F21" s="10" t="s">
        <v>494</v>
      </c>
      <c r="G21" s="2"/>
      <c r="H21" s="2"/>
      <c r="I21" s="2"/>
      <c r="J21" s="2"/>
    </row>
    <row r="22" spans="1:10" ht="27">
      <c r="A22" s="67" t="s">
        <v>8</v>
      </c>
      <c r="B22" s="11">
        <v>1</v>
      </c>
      <c r="C22" s="11">
        <v>1</v>
      </c>
      <c r="D22" s="11">
        <v>0</v>
      </c>
      <c r="E22" s="70" t="s">
        <v>53</v>
      </c>
      <c r="F22" s="10" t="s">
        <v>495</v>
      </c>
      <c r="G22" s="2"/>
      <c r="H22" s="2"/>
      <c r="I22" s="2"/>
      <c r="J22" s="2"/>
    </row>
    <row r="23" spans="1:10" ht="27">
      <c r="A23" s="67" t="s">
        <v>482</v>
      </c>
      <c r="B23" s="11">
        <v>0</v>
      </c>
      <c r="C23" s="11">
        <v>0</v>
      </c>
      <c r="D23" s="11">
        <v>0</v>
      </c>
      <c r="E23" s="68" t="s">
        <v>496</v>
      </c>
      <c r="F23" s="10" t="s">
        <v>497</v>
      </c>
      <c r="G23" s="2"/>
      <c r="H23" s="2"/>
      <c r="I23" s="2"/>
      <c r="J23" s="2"/>
    </row>
    <row r="24" spans="1:10" ht="15">
      <c r="A24" s="67" t="s">
        <v>461</v>
      </c>
      <c r="B24" s="11">
        <v>28</v>
      </c>
      <c r="C24" s="11">
        <v>6</v>
      </c>
      <c r="D24" s="11">
        <v>22</v>
      </c>
      <c r="E24" s="68" t="s">
        <v>485</v>
      </c>
      <c r="F24" s="10" t="s">
        <v>498</v>
      </c>
      <c r="G24" s="2"/>
      <c r="H24" s="2"/>
      <c r="I24" s="2"/>
      <c r="J24" s="2"/>
    </row>
    <row r="25" spans="1:10" ht="15">
      <c r="A25" s="2"/>
      <c r="B25" s="3"/>
      <c r="C25" s="3"/>
      <c r="D25" s="3"/>
      <c r="E25" s="2"/>
      <c r="F25" s="2"/>
      <c r="G25" s="2"/>
      <c r="H25" s="2"/>
      <c r="I25" s="2"/>
      <c r="J25" s="2"/>
    </row>
    <row r="26" spans="1:10" ht="15">
      <c r="A26" s="2"/>
      <c r="B26" s="3"/>
      <c r="C26" s="3"/>
      <c r="D26" s="3"/>
      <c r="E26" s="2"/>
      <c r="F26" s="2"/>
      <c r="G26" s="2"/>
      <c r="H26" s="2"/>
      <c r="I26" s="2"/>
      <c r="J26" s="2"/>
    </row>
    <row r="27" spans="1:10" ht="15">
      <c r="A27" s="2"/>
      <c r="B27" s="3"/>
      <c r="C27" s="3"/>
      <c r="D27" s="3"/>
      <c r="E27" s="2"/>
      <c r="F27" s="2"/>
      <c r="G27" s="2"/>
      <c r="H27" s="2"/>
      <c r="I27" s="2"/>
      <c r="J27" s="2"/>
    </row>
    <row r="28" spans="1:10" ht="15">
      <c r="A28" s="2"/>
      <c r="B28" s="3"/>
      <c r="C28" s="3"/>
      <c r="D28" s="3"/>
      <c r="E28" s="2"/>
      <c r="F28" s="2"/>
      <c r="G28" s="2"/>
      <c r="H28" s="2"/>
      <c r="I28" s="2"/>
      <c r="J28" s="2"/>
    </row>
    <row r="29" spans="1:10" ht="15">
      <c r="A29" s="2"/>
      <c r="B29" s="3"/>
      <c r="C29" s="3"/>
      <c r="D29" s="3"/>
      <c r="E29" s="2"/>
      <c r="F29" s="2"/>
      <c r="G29" s="2"/>
      <c r="H29" s="2"/>
      <c r="I29" s="2"/>
      <c r="J29" s="2"/>
    </row>
    <row r="30" spans="1:10" ht="15">
      <c r="A30" s="2"/>
      <c r="B30" s="3"/>
      <c r="C30" s="3"/>
      <c r="D30" s="3"/>
      <c r="E30" s="2"/>
      <c r="F30" s="2"/>
      <c r="G30" s="2"/>
      <c r="H30" s="2"/>
      <c r="I30" s="2"/>
      <c r="J30" s="2"/>
    </row>
  </sheetData>
  <mergeCells count="9">
    <mergeCell ref="B9:F9"/>
    <mergeCell ref="B10:F10"/>
    <mergeCell ref="B11:F11"/>
    <mergeCell ref="B12:F12"/>
    <mergeCell ref="A1:J2"/>
    <mergeCell ref="A3:J4"/>
    <mergeCell ref="A5:J5"/>
    <mergeCell ref="B7:F7"/>
    <mergeCell ref="B8:F8"/>
  </mergeCells>
  <conditionalFormatting sqref="A14:F24">
    <cfRule type="expression" dxfId="35" priority="1">
      <formula>$E15="Complete"</formula>
    </cfRule>
    <cfRule type="expression" dxfId="34" priority="2">
      <formula>$E15="No Submission"</formula>
    </cfRule>
    <cfRule type="expression" dxfId="33" priority="3">
      <formula>$E15="Carry Forward / Verify"</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workbookViewId="0"/>
  </sheetViews>
  <sheetFormatPr defaultRowHeight="14.25"/>
  <cols>
    <col min="1" max="1" width="26" customWidth="1"/>
    <col min="2" max="2" width="24" customWidth="1"/>
  </cols>
  <sheetData>
    <row r="1" spans="1:8" ht="57.6" customHeight="1">
      <c r="A1" s="95" t="s">
        <v>15</v>
      </c>
      <c r="B1" s="95"/>
      <c r="C1" s="96"/>
      <c r="D1" s="96"/>
      <c r="E1" s="96"/>
      <c r="F1" s="96"/>
      <c r="G1" s="96"/>
      <c r="H1" s="96"/>
    </row>
    <row r="2" spans="1:8" ht="14.25" customHeight="1">
      <c r="A2" s="97"/>
      <c r="B2" s="97"/>
      <c r="C2" s="96"/>
      <c r="D2" s="96"/>
      <c r="E2" s="96"/>
      <c r="F2" s="96"/>
      <c r="G2" s="96"/>
      <c r="H2" s="96"/>
    </row>
    <row r="3" spans="1:8" ht="14.25" customHeight="1">
      <c r="A3" s="13"/>
      <c r="B3" s="13"/>
      <c r="C3" s="7"/>
      <c r="D3" s="7"/>
      <c r="E3" s="7"/>
      <c r="F3" s="7"/>
      <c r="G3" s="7"/>
      <c r="H3" s="7"/>
    </row>
    <row r="4" spans="1:8" ht="14.25" customHeight="1">
      <c r="A4" s="41" t="s">
        <v>16</v>
      </c>
      <c r="B4" s="42" t="s">
        <v>17</v>
      </c>
      <c r="C4" s="8"/>
      <c r="D4" s="8"/>
      <c r="E4" s="8"/>
      <c r="F4" s="8"/>
      <c r="G4" s="8"/>
      <c r="H4" s="8"/>
    </row>
    <row r="5" spans="1:8" ht="54">
      <c r="A5" s="71" t="s">
        <v>18</v>
      </c>
      <c r="B5" s="10" t="s">
        <v>19</v>
      </c>
      <c r="C5" s="8"/>
      <c r="D5" s="8"/>
      <c r="E5" s="8"/>
      <c r="F5" s="8"/>
      <c r="G5" s="8"/>
      <c r="H5" s="8"/>
    </row>
    <row r="6" spans="1:8" ht="54">
      <c r="A6" s="71" t="s">
        <v>20</v>
      </c>
      <c r="B6" s="10" t="s">
        <v>21</v>
      </c>
      <c r="C6" s="8"/>
      <c r="D6" s="8"/>
      <c r="E6" s="8"/>
      <c r="F6" s="8"/>
      <c r="G6" s="8"/>
      <c r="H6" s="8"/>
    </row>
    <row r="7" spans="1:8" ht="67.5">
      <c r="A7" s="71" t="s">
        <v>22</v>
      </c>
      <c r="B7" s="10" t="s">
        <v>23</v>
      </c>
      <c r="C7" s="8"/>
      <c r="D7" s="8"/>
      <c r="E7" s="8"/>
      <c r="F7" s="8"/>
      <c r="G7" s="8"/>
      <c r="H7" s="8"/>
    </row>
    <row r="8" spans="1:8" ht="67.5">
      <c r="A8" s="71" t="s">
        <v>24</v>
      </c>
      <c r="B8" s="10" t="s">
        <v>25</v>
      </c>
      <c r="C8" s="8"/>
      <c r="D8" s="8"/>
      <c r="E8" s="8"/>
      <c r="F8" s="8"/>
      <c r="G8" s="8"/>
      <c r="H8" s="8"/>
    </row>
    <row r="9" spans="1:8" ht="54">
      <c r="A9" s="71" t="s">
        <v>26</v>
      </c>
      <c r="B9" s="10" t="s">
        <v>27</v>
      </c>
      <c r="C9" s="8"/>
      <c r="D9" s="8"/>
      <c r="E9" s="8"/>
      <c r="F9" s="8"/>
      <c r="G9" s="8"/>
      <c r="H9" s="8"/>
    </row>
    <row r="10" spans="1:8" ht="67.5">
      <c r="A10" s="71" t="s">
        <v>28</v>
      </c>
      <c r="B10" s="10" t="s">
        <v>29</v>
      </c>
      <c r="C10" s="8"/>
      <c r="D10" s="8"/>
      <c r="E10" s="8"/>
      <c r="F10" s="8"/>
      <c r="G10" s="8"/>
      <c r="H10" s="8"/>
    </row>
    <row r="11" spans="1:8" ht="67.5">
      <c r="A11" s="71" t="s">
        <v>30</v>
      </c>
      <c r="B11" s="10" t="s">
        <v>31</v>
      </c>
      <c r="C11" s="8"/>
      <c r="D11" s="8"/>
      <c r="E11" s="8"/>
      <c r="F11" s="8"/>
      <c r="G11" s="8"/>
      <c r="H11" s="8"/>
    </row>
    <row r="12" spans="1:8" ht="54">
      <c r="A12" s="71" t="s">
        <v>32</v>
      </c>
      <c r="B12" s="10" t="s">
        <v>33</v>
      </c>
      <c r="C12" s="8"/>
      <c r="D12" s="8"/>
      <c r="E12" s="8"/>
      <c r="F12" s="8"/>
      <c r="G12" s="8"/>
      <c r="H12" s="8"/>
    </row>
    <row r="13" spans="1:8" ht="54">
      <c r="A13" s="71" t="s">
        <v>34</v>
      </c>
      <c r="B13" s="10" t="s">
        <v>35</v>
      </c>
      <c r="C13" s="8"/>
      <c r="D13" s="8"/>
      <c r="E13" s="8"/>
      <c r="F13" s="8"/>
      <c r="G13" s="8"/>
      <c r="H13" s="8"/>
    </row>
    <row r="14" spans="1:8" ht="14.25" customHeight="1">
      <c r="A14" s="10"/>
      <c r="B14" s="22"/>
      <c r="C14" s="8"/>
      <c r="D14" s="8"/>
      <c r="E14" s="8"/>
      <c r="F14" s="8"/>
      <c r="G14" s="8"/>
      <c r="H14" s="8"/>
    </row>
    <row r="15" spans="1:8" ht="14.25" customHeight="1">
      <c r="A15" s="98" t="s">
        <v>36</v>
      </c>
      <c r="B15" s="98"/>
      <c r="C15" s="99"/>
      <c r="D15" s="99"/>
      <c r="E15" s="99"/>
      <c r="F15" s="99"/>
      <c r="G15" s="99"/>
      <c r="H15" s="99"/>
    </row>
    <row r="16" spans="1:8" ht="204" customHeight="1">
      <c r="A16" s="88" t="s">
        <v>37</v>
      </c>
      <c r="B16" s="88"/>
      <c r="C16" s="100"/>
      <c r="D16" s="100"/>
      <c r="E16" s="100"/>
      <c r="F16" s="100"/>
      <c r="G16" s="100"/>
      <c r="H16" s="100"/>
    </row>
    <row r="17" spans="1:8">
      <c r="A17" s="100"/>
      <c r="B17" s="100"/>
      <c r="C17" s="100"/>
      <c r="D17" s="100"/>
      <c r="E17" s="100"/>
      <c r="F17" s="100"/>
      <c r="G17" s="100"/>
      <c r="H17" s="100"/>
    </row>
    <row r="18" spans="1:8">
      <c r="A18" s="100"/>
      <c r="B18" s="100"/>
      <c r="C18" s="100"/>
      <c r="D18" s="100"/>
      <c r="E18" s="100"/>
      <c r="F18" s="100"/>
      <c r="G18" s="100"/>
      <c r="H18" s="100"/>
    </row>
    <row r="19" spans="1:8">
      <c r="A19" s="100"/>
      <c r="B19" s="100"/>
      <c r="C19" s="100"/>
      <c r="D19" s="100"/>
      <c r="E19" s="100"/>
      <c r="F19" s="100"/>
      <c r="G19" s="100"/>
      <c r="H19" s="100"/>
    </row>
    <row r="20" spans="1:8">
      <c r="A20" s="100"/>
      <c r="B20" s="100"/>
      <c r="C20" s="100"/>
      <c r="D20" s="100"/>
      <c r="E20" s="100"/>
      <c r="F20" s="100"/>
      <c r="G20" s="100"/>
      <c r="H20" s="100"/>
    </row>
    <row r="21" spans="1:8" ht="15">
      <c r="A21" s="2"/>
      <c r="B21" s="2"/>
      <c r="C21" s="2"/>
      <c r="D21" s="2"/>
      <c r="E21" s="2"/>
      <c r="F21" s="2"/>
      <c r="G21" s="2"/>
      <c r="H21" s="2"/>
    </row>
    <row r="22" spans="1:8" ht="15">
      <c r="A22" s="2"/>
      <c r="B22" s="2"/>
      <c r="C22" s="2"/>
      <c r="D22" s="2"/>
      <c r="E22" s="2"/>
      <c r="F22" s="2"/>
      <c r="G22" s="2"/>
      <c r="H22" s="2"/>
    </row>
    <row r="23" spans="1:8" ht="15">
      <c r="A23" s="2"/>
      <c r="B23" s="2"/>
      <c r="C23" s="2"/>
      <c r="D23" s="2"/>
      <c r="E23" s="2"/>
      <c r="F23" s="2"/>
      <c r="G23" s="2"/>
      <c r="H23" s="2"/>
    </row>
    <row r="24" spans="1:8" ht="15">
      <c r="A24" s="2"/>
      <c r="B24" s="2"/>
      <c r="C24" s="2"/>
      <c r="D24" s="2"/>
      <c r="E24" s="2"/>
      <c r="F24" s="2"/>
      <c r="G24" s="2"/>
      <c r="H24" s="2"/>
    </row>
    <row r="25" spans="1:8" ht="15">
      <c r="A25" s="2"/>
      <c r="B25" s="2"/>
      <c r="C25" s="2"/>
      <c r="D25" s="2"/>
      <c r="E25" s="2"/>
      <c r="F25" s="2"/>
      <c r="G25" s="2"/>
      <c r="H25" s="2"/>
    </row>
  </sheetData>
  <mergeCells count="3">
    <mergeCell ref="A1:H2"/>
    <mergeCell ref="A15:H15"/>
    <mergeCell ref="A16:H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
  <sheetViews>
    <sheetView workbookViewId="0"/>
  </sheetViews>
  <sheetFormatPr defaultRowHeight="14.25"/>
  <cols>
    <col min="1" max="1" width="26" customWidth="1"/>
    <col min="2" max="6" width="24" customWidth="1"/>
  </cols>
  <sheetData>
    <row r="1" spans="1:6" ht="57.6" customHeight="1">
      <c r="A1" s="95" t="s">
        <v>499</v>
      </c>
      <c r="B1" s="95"/>
      <c r="C1" s="95"/>
      <c r="D1" s="95"/>
      <c r="E1" s="95"/>
      <c r="F1" s="95"/>
    </row>
    <row r="2" spans="1:6" ht="14.25" customHeight="1">
      <c r="A2" s="97"/>
      <c r="B2" s="97"/>
      <c r="C2" s="97"/>
      <c r="D2" s="97"/>
      <c r="E2" s="97"/>
      <c r="F2" s="97"/>
    </row>
    <row r="3" spans="1:6" ht="14.25" customHeight="1">
      <c r="A3" s="13"/>
      <c r="B3" s="13"/>
      <c r="C3" s="13"/>
      <c r="D3" s="13"/>
      <c r="E3" s="13"/>
      <c r="F3" s="13"/>
    </row>
    <row r="4" spans="1:6" s="6" customFormat="1" ht="14.25" customHeight="1">
      <c r="A4" s="51" t="s">
        <v>38</v>
      </c>
      <c r="B4" s="51" t="s">
        <v>39</v>
      </c>
      <c r="C4" s="51" t="s">
        <v>40</v>
      </c>
      <c r="D4" s="51" t="s">
        <v>41</v>
      </c>
      <c r="E4" s="51" t="s">
        <v>42</v>
      </c>
      <c r="F4" s="51" t="s">
        <v>43</v>
      </c>
    </row>
    <row r="5" spans="1:6" ht="40.5">
      <c r="A5" s="14" t="s">
        <v>500</v>
      </c>
      <c r="B5" s="14" t="s">
        <v>501</v>
      </c>
      <c r="C5" s="14" t="s">
        <v>502</v>
      </c>
      <c r="D5" s="14" t="s">
        <v>503</v>
      </c>
      <c r="E5" s="14" t="s">
        <v>504</v>
      </c>
      <c r="F5" s="14" t="s">
        <v>505</v>
      </c>
    </row>
    <row r="6" spans="1:6" ht="54">
      <c r="A6" s="15" t="s">
        <v>506</v>
      </c>
      <c r="B6" s="15" t="s">
        <v>507</v>
      </c>
      <c r="C6" s="15" t="s">
        <v>508</v>
      </c>
      <c r="D6" s="15" t="s">
        <v>509</v>
      </c>
      <c r="E6" s="15" t="s">
        <v>510</v>
      </c>
      <c r="F6" s="15" t="s">
        <v>511</v>
      </c>
    </row>
    <row r="7" spans="1:6" ht="67.5">
      <c r="A7" s="14" t="s">
        <v>512</v>
      </c>
      <c r="B7" s="14" t="s">
        <v>513</v>
      </c>
      <c r="C7" s="14" t="s">
        <v>514</v>
      </c>
      <c r="D7" s="14" t="s">
        <v>62</v>
      </c>
      <c r="E7" s="14" t="s">
        <v>515</v>
      </c>
      <c r="F7" s="14" t="s">
        <v>516</v>
      </c>
    </row>
    <row r="8" spans="1:6" ht="54">
      <c r="A8" s="15" t="s">
        <v>517</v>
      </c>
      <c r="B8" s="15" t="s">
        <v>518</v>
      </c>
      <c r="C8" s="15" t="s">
        <v>519</v>
      </c>
      <c r="D8" s="15" t="s">
        <v>62</v>
      </c>
      <c r="E8" s="15" t="s">
        <v>520</v>
      </c>
      <c r="F8" s="15" t="s">
        <v>521</v>
      </c>
    </row>
    <row r="9" spans="1:6" ht="54">
      <c r="A9" s="14" t="s">
        <v>522</v>
      </c>
      <c r="B9" s="14" t="s">
        <v>523</v>
      </c>
      <c r="C9" s="14" t="s">
        <v>524</v>
      </c>
      <c r="D9" s="14" t="s">
        <v>62</v>
      </c>
      <c r="E9" s="14" t="s">
        <v>525</v>
      </c>
      <c r="F9" s="14" t="s">
        <v>526</v>
      </c>
    </row>
    <row r="10" spans="1:6" ht="54">
      <c r="A10" s="15" t="s">
        <v>527</v>
      </c>
      <c r="B10" s="15" t="s">
        <v>528</v>
      </c>
      <c r="C10" s="15" t="s">
        <v>529</v>
      </c>
      <c r="D10" s="15" t="s">
        <v>530</v>
      </c>
      <c r="E10" s="15" t="s">
        <v>531</v>
      </c>
      <c r="F10" s="15" t="s">
        <v>532</v>
      </c>
    </row>
    <row r="11" spans="1:6" ht="54">
      <c r="A11" s="14" t="s">
        <v>533</v>
      </c>
      <c r="B11" s="14" t="s">
        <v>534</v>
      </c>
      <c r="C11" s="14" t="s">
        <v>535</v>
      </c>
      <c r="D11" s="14" t="s">
        <v>62</v>
      </c>
      <c r="E11" s="14" t="s">
        <v>536</v>
      </c>
      <c r="F11" s="14" t="s">
        <v>537</v>
      </c>
    </row>
    <row r="12" spans="1:6" ht="54">
      <c r="A12" s="15" t="s">
        <v>538</v>
      </c>
      <c r="B12" s="15" t="s">
        <v>539</v>
      </c>
      <c r="C12" s="15" t="s">
        <v>540</v>
      </c>
      <c r="D12" s="15" t="s">
        <v>541</v>
      </c>
      <c r="E12" s="15" t="s">
        <v>542</v>
      </c>
      <c r="F12" s="15" t="s">
        <v>543</v>
      </c>
    </row>
    <row r="13" spans="1:6" ht="15">
      <c r="A13" s="2" t="s">
        <v>544</v>
      </c>
      <c r="B13" s="2" t="s">
        <v>545</v>
      </c>
      <c r="C13" s="2" t="s">
        <v>546</v>
      </c>
      <c r="D13" s="2" t="s">
        <v>547</v>
      </c>
      <c r="E13" s="2" t="s">
        <v>548</v>
      </c>
      <c r="F13" s="2" t="s">
        <v>549</v>
      </c>
    </row>
    <row r="14" spans="1:6" ht="15">
      <c r="A14" s="2"/>
      <c r="B14" s="2"/>
      <c r="C14" s="2"/>
      <c r="D14" s="2"/>
      <c r="E14" s="2"/>
      <c r="F14" s="2"/>
    </row>
    <row r="15" spans="1:6" ht="15">
      <c r="A15" s="2"/>
      <c r="B15" s="2"/>
      <c r="C15" s="2"/>
      <c r="D15" s="2"/>
      <c r="E15" s="2"/>
      <c r="F15" s="2"/>
    </row>
  </sheetData>
  <mergeCells count="1">
    <mergeCell ref="A1: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00"/>
  <sheetViews>
    <sheetView workbookViewId="0"/>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44</v>
      </c>
      <c r="B1" s="85"/>
      <c r="C1" s="85"/>
      <c r="D1" s="85"/>
      <c r="E1" s="85"/>
      <c r="F1" s="85"/>
      <c r="G1" s="85"/>
      <c r="H1" s="85"/>
      <c r="I1" s="85"/>
      <c r="J1" s="85"/>
    </row>
    <row r="2" spans="1:10">
      <c r="A2" s="86"/>
      <c r="B2" s="86"/>
      <c r="C2" s="86"/>
      <c r="D2" s="86"/>
      <c r="E2" s="86"/>
      <c r="F2" s="86"/>
      <c r="G2" s="86"/>
      <c r="H2" s="86"/>
      <c r="I2" s="86"/>
      <c r="J2" s="86"/>
    </row>
    <row r="3" spans="1:10" ht="27.95" customHeight="1">
      <c r="A3" s="87" t="s">
        <v>45</v>
      </c>
      <c r="B3" s="87"/>
      <c r="C3" s="87"/>
      <c r="D3" s="87"/>
      <c r="E3" s="87"/>
      <c r="F3" s="87"/>
      <c r="G3" s="87"/>
      <c r="H3" s="87"/>
      <c r="I3" s="87"/>
      <c r="J3" s="87"/>
    </row>
    <row r="4" spans="1:10">
      <c r="A4" s="12"/>
      <c r="B4" s="12"/>
      <c r="C4" s="12"/>
      <c r="D4" s="12"/>
      <c r="E4" s="12"/>
      <c r="F4" s="12"/>
      <c r="G4" s="12"/>
      <c r="H4" s="12"/>
      <c r="I4" s="12"/>
      <c r="J4" s="12"/>
    </row>
    <row r="5" spans="1:10" ht="33.950000000000003" customHeight="1">
      <c r="A5" s="43" t="s">
        <v>46</v>
      </c>
      <c r="B5" s="44" t="s">
        <v>47</v>
      </c>
      <c r="C5" s="44" t="s">
        <v>48</v>
      </c>
      <c r="D5" s="44" t="s">
        <v>49</v>
      </c>
      <c r="E5" s="44" t="s">
        <v>50</v>
      </c>
      <c r="F5" s="44" t="s">
        <v>51</v>
      </c>
      <c r="G5" s="44" t="s">
        <v>52</v>
      </c>
      <c r="H5" s="44" t="s">
        <v>53</v>
      </c>
      <c r="I5" s="44" t="s">
        <v>54</v>
      </c>
      <c r="J5" s="44" t="s">
        <v>55</v>
      </c>
    </row>
    <row r="6" spans="1:10">
      <c r="A6" s="16" t="s">
        <v>56</v>
      </c>
      <c r="B6" s="17" t="s">
        <v>57</v>
      </c>
      <c r="C6" s="18" t="s">
        <v>48</v>
      </c>
      <c r="D6" s="18" t="s">
        <v>550</v>
      </c>
      <c r="E6" s="45"/>
      <c r="F6" s="48"/>
      <c r="G6" s="17" t="s">
        <v>58</v>
      </c>
      <c r="H6" s="17"/>
      <c r="I6" s="17"/>
      <c r="J6" s="19"/>
    </row>
    <row r="7" spans="1:10" ht="27">
      <c r="A7" s="20" t="s">
        <v>56</v>
      </c>
      <c r="B7" s="10" t="s">
        <v>59</v>
      </c>
      <c r="C7" s="21">
        <v>100</v>
      </c>
      <c r="D7" s="21">
        <v>150</v>
      </c>
      <c r="E7" s="46">
        <f t="shared" ref="E7:E17" si="0">D7-C7</f>
        <v>50</v>
      </c>
      <c r="F7" s="49">
        <f t="shared" ref="F7:F17" si="1">IF(C7=0,IF(D7=0,0,"New"),(D7-C7)/C7)</f>
        <v>0.5</v>
      </c>
      <c r="G7" s="10" t="s">
        <v>60</v>
      </c>
      <c r="H7" s="10" t="s">
        <v>61</v>
      </c>
      <c r="I7" s="10" t="s">
        <v>62</v>
      </c>
      <c r="J7" s="22" t="s">
        <v>63</v>
      </c>
    </row>
    <row r="8" spans="1:10" ht="40.5">
      <c r="A8" s="20" t="s">
        <v>56</v>
      </c>
      <c r="B8" s="10" t="s">
        <v>64</v>
      </c>
      <c r="C8" s="21">
        <v>150</v>
      </c>
      <c r="D8" s="21">
        <v>200</v>
      </c>
      <c r="E8" s="46">
        <f t="shared" si="0"/>
        <v>50</v>
      </c>
      <c r="F8" s="49">
        <f t="shared" si="1"/>
        <v>0.33333333333333331</v>
      </c>
      <c r="G8" s="10" t="s">
        <v>65</v>
      </c>
      <c r="H8" s="10" t="s">
        <v>61</v>
      </c>
      <c r="I8" s="10" t="s">
        <v>62</v>
      </c>
      <c r="J8" s="22" t="s">
        <v>63</v>
      </c>
    </row>
    <row r="9" spans="1:10" ht="27">
      <c r="A9" s="20" t="s">
        <v>56</v>
      </c>
      <c r="B9" s="10" t="s">
        <v>66</v>
      </c>
      <c r="C9" s="21">
        <v>350</v>
      </c>
      <c r="D9" s="21">
        <v>350</v>
      </c>
      <c r="E9" s="46">
        <f t="shared" si="0"/>
        <v>0</v>
      </c>
      <c r="F9" s="49">
        <f t="shared" si="1"/>
        <v>0</v>
      </c>
      <c r="G9" s="10" t="s">
        <v>67</v>
      </c>
      <c r="H9" s="10" t="s">
        <v>61</v>
      </c>
      <c r="I9" s="10" t="s">
        <v>62</v>
      </c>
      <c r="J9" s="22" t="s">
        <v>63</v>
      </c>
    </row>
    <row r="10" spans="1:10" ht="40.5">
      <c r="A10" s="20" t="s">
        <v>56</v>
      </c>
      <c r="B10" s="10" t="s">
        <v>68</v>
      </c>
      <c r="C10" s="21">
        <v>1100</v>
      </c>
      <c r="D10" s="21">
        <v>1200</v>
      </c>
      <c r="E10" s="46">
        <f t="shared" si="0"/>
        <v>100</v>
      </c>
      <c r="F10" s="49">
        <f t="shared" si="1"/>
        <v>9.0909090909090912E-2</v>
      </c>
      <c r="G10" s="10" t="s">
        <v>69</v>
      </c>
      <c r="H10" s="10" t="s">
        <v>61</v>
      </c>
      <c r="I10" s="10" t="s">
        <v>62</v>
      </c>
      <c r="J10" s="22" t="s">
        <v>63</v>
      </c>
    </row>
    <row r="11" spans="1:10" ht="40.5">
      <c r="A11" s="20" t="s">
        <v>56</v>
      </c>
      <c r="B11" s="10" t="s">
        <v>70</v>
      </c>
      <c r="C11" s="21">
        <v>100</v>
      </c>
      <c r="D11" s="21">
        <v>150</v>
      </c>
      <c r="E11" s="46">
        <f t="shared" si="0"/>
        <v>50</v>
      </c>
      <c r="F11" s="49">
        <f t="shared" si="1"/>
        <v>0.5</v>
      </c>
      <c r="G11" s="10" t="s">
        <v>71</v>
      </c>
      <c r="H11" s="10" t="s">
        <v>61</v>
      </c>
      <c r="I11" s="10" t="s">
        <v>62</v>
      </c>
      <c r="J11" s="22" t="s">
        <v>63</v>
      </c>
    </row>
    <row r="12" spans="1:10" ht="40.5">
      <c r="A12" s="20" t="s">
        <v>56</v>
      </c>
      <c r="B12" s="10" t="s">
        <v>72</v>
      </c>
      <c r="C12" s="21">
        <v>100</v>
      </c>
      <c r="D12" s="21">
        <v>150</v>
      </c>
      <c r="E12" s="46">
        <f t="shared" si="0"/>
        <v>50</v>
      </c>
      <c r="F12" s="49">
        <f t="shared" si="1"/>
        <v>0.5</v>
      </c>
      <c r="G12" s="10" t="s">
        <v>73</v>
      </c>
      <c r="H12" s="10" t="s">
        <v>61</v>
      </c>
      <c r="I12" s="10" t="s">
        <v>62</v>
      </c>
      <c r="J12" s="22" t="s">
        <v>63</v>
      </c>
    </row>
    <row r="13" spans="1:10" ht="40.5">
      <c r="A13" s="20" t="s">
        <v>56</v>
      </c>
      <c r="B13" s="10" t="s">
        <v>74</v>
      </c>
      <c r="C13" s="21">
        <v>150</v>
      </c>
      <c r="D13" s="21">
        <v>200</v>
      </c>
      <c r="E13" s="46">
        <f t="shared" si="0"/>
        <v>50</v>
      </c>
      <c r="F13" s="49">
        <f t="shared" si="1"/>
        <v>0.33333333333333331</v>
      </c>
      <c r="G13" s="10" t="s">
        <v>75</v>
      </c>
      <c r="H13" s="10" t="s">
        <v>61</v>
      </c>
      <c r="I13" s="10" t="s">
        <v>62</v>
      </c>
      <c r="J13" s="22" t="s">
        <v>63</v>
      </c>
    </row>
    <row r="14" spans="1:10" ht="40.5">
      <c r="A14" s="20" t="s">
        <v>56</v>
      </c>
      <c r="B14" s="10" t="s">
        <v>76</v>
      </c>
      <c r="C14" s="21">
        <v>200</v>
      </c>
      <c r="D14" s="21">
        <v>250</v>
      </c>
      <c r="E14" s="46">
        <f t="shared" si="0"/>
        <v>50</v>
      </c>
      <c r="F14" s="49">
        <f t="shared" si="1"/>
        <v>0.25</v>
      </c>
      <c r="G14" s="10" t="s">
        <v>77</v>
      </c>
      <c r="H14" s="10" t="s">
        <v>61</v>
      </c>
      <c r="I14" s="10" t="s">
        <v>62</v>
      </c>
      <c r="J14" s="22" t="s">
        <v>63</v>
      </c>
    </row>
    <row r="15" spans="1:10" ht="40.5">
      <c r="A15" s="20" t="s">
        <v>56</v>
      </c>
      <c r="B15" s="10" t="s">
        <v>78</v>
      </c>
      <c r="C15" s="21">
        <v>200</v>
      </c>
      <c r="D15" s="21">
        <v>300</v>
      </c>
      <c r="E15" s="46">
        <f t="shared" si="0"/>
        <v>100</v>
      </c>
      <c r="F15" s="49">
        <f t="shared" si="1"/>
        <v>0.5</v>
      </c>
      <c r="G15" s="10" t="s">
        <v>79</v>
      </c>
      <c r="H15" s="10" t="s">
        <v>61</v>
      </c>
      <c r="I15" s="10" t="s">
        <v>62</v>
      </c>
      <c r="J15" s="22" t="s">
        <v>63</v>
      </c>
    </row>
    <row r="16" spans="1:10" ht="40.5">
      <c r="A16" s="20" t="s">
        <v>56</v>
      </c>
      <c r="B16" s="10" t="s">
        <v>80</v>
      </c>
      <c r="C16" s="21">
        <v>100</v>
      </c>
      <c r="D16" s="21">
        <v>150</v>
      </c>
      <c r="E16" s="46">
        <f t="shared" si="0"/>
        <v>50</v>
      </c>
      <c r="F16" s="49">
        <f t="shared" si="1"/>
        <v>0.5</v>
      </c>
      <c r="G16" s="10" t="s">
        <v>81</v>
      </c>
      <c r="H16" s="10" t="s">
        <v>61</v>
      </c>
      <c r="I16" s="10" t="s">
        <v>62</v>
      </c>
      <c r="J16" s="22" t="s">
        <v>63</v>
      </c>
    </row>
    <row r="17" spans="1:10" ht="54">
      <c r="A17" s="20" t="s">
        <v>56</v>
      </c>
      <c r="B17" s="10" t="s">
        <v>82</v>
      </c>
      <c r="C17" s="21">
        <v>75</v>
      </c>
      <c r="D17" s="21">
        <v>100</v>
      </c>
      <c r="E17" s="46">
        <f t="shared" si="0"/>
        <v>25</v>
      </c>
      <c r="F17" s="49">
        <f t="shared" si="1"/>
        <v>0.33333333333333331</v>
      </c>
      <c r="G17" s="10" t="s">
        <v>83</v>
      </c>
      <c r="H17" s="10" t="s">
        <v>61</v>
      </c>
      <c r="I17" s="10" t="s">
        <v>62</v>
      </c>
      <c r="J17" s="22" t="s">
        <v>63</v>
      </c>
    </row>
    <row r="18" spans="1:10" ht="40.5">
      <c r="A18" s="20" t="s">
        <v>56</v>
      </c>
      <c r="B18" s="10" t="s">
        <v>551</v>
      </c>
      <c r="C18" s="21" t="s">
        <v>552</v>
      </c>
      <c r="D18" s="21" t="s">
        <v>553</v>
      </c>
      <c r="E18" s="46" t="s">
        <v>213</v>
      </c>
      <c r="F18" s="49" t="s">
        <v>554</v>
      </c>
      <c r="G18" s="10" t="s">
        <v>555</v>
      </c>
      <c r="H18" s="10" t="s">
        <v>556</v>
      </c>
      <c r="I18" s="10" t="s">
        <v>557</v>
      </c>
      <c r="J18" s="22" t="s">
        <v>63</v>
      </c>
    </row>
    <row r="19" spans="1:10" ht="54">
      <c r="A19" s="20" t="s">
        <v>56</v>
      </c>
      <c r="B19" s="10" t="s">
        <v>558</v>
      </c>
      <c r="C19" s="21" t="s">
        <v>559</v>
      </c>
      <c r="D19" s="21" t="s">
        <v>560</v>
      </c>
      <c r="E19" s="46" t="s">
        <v>213</v>
      </c>
      <c r="F19" s="49" t="s">
        <v>561</v>
      </c>
      <c r="G19" s="10" t="s">
        <v>562</v>
      </c>
      <c r="H19" s="10" t="s">
        <v>556</v>
      </c>
      <c r="I19" s="10" t="s">
        <v>557</v>
      </c>
      <c r="J19" s="22" t="s">
        <v>63</v>
      </c>
    </row>
    <row r="20" spans="1:10" ht="67.5">
      <c r="A20" s="20" t="s">
        <v>56</v>
      </c>
      <c r="B20" s="10" t="s">
        <v>563</v>
      </c>
      <c r="C20" s="21" t="s">
        <v>564</v>
      </c>
      <c r="D20" s="21" t="s">
        <v>565</v>
      </c>
      <c r="E20" s="46" t="s">
        <v>566</v>
      </c>
      <c r="F20" s="49" t="s">
        <v>567</v>
      </c>
      <c r="G20" s="10" t="s">
        <v>568</v>
      </c>
      <c r="H20" s="10" t="s">
        <v>569</v>
      </c>
      <c r="I20" s="10" t="s">
        <v>570</v>
      </c>
      <c r="J20" s="22" t="s">
        <v>571</v>
      </c>
    </row>
    <row r="21" spans="1:10">
      <c r="A21" s="20"/>
      <c r="B21" s="10"/>
      <c r="C21" s="21"/>
      <c r="D21" s="21"/>
      <c r="E21" s="46"/>
      <c r="F21" s="49"/>
      <c r="G21" s="10"/>
      <c r="H21" s="10"/>
      <c r="I21" s="10"/>
      <c r="J21" s="22"/>
    </row>
    <row r="22" spans="1:10">
      <c r="A22" s="20"/>
      <c r="B22" s="10"/>
      <c r="C22" s="21"/>
      <c r="D22" s="21"/>
      <c r="E22" s="46"/>
      <c r="F22" s="49"/>
      <c r="G22" s="10"/>
      <c r="H22" s="10"/>
      <c r="I22" s="10"/>
      <c r="J22" s="22"/>
    </row>
    <row r="23" spans="1:10">
      <c r="A23" s="20"/>
      <c r="B23" s="10"/>
      <c r="C23" s="21"/>
      <c r="D23" s="21"/>
      <c r="E23" s="46"/>
      <c r="F23" s="49"/>
      <c r="G23" s="10"/>
      <c r="H23" s="10"/>
      <c r="I23" s="10"/>
      <c r="J23" s="22"/>
    </row>
    <row r="24" spans="1:10">
      <c r="A24" s="23"/>
      <c r="B24" s="24"/>
      <c r="C24" s="25"/>
      <c r="D24" s="25"/>
      <c r="E24" s="47"/>
      <c r="F24" s="50"/>
      <c r="G24" s="24"/>
      <c r="H24" s="24"/>
      <c r="I24" s="24"/>
      <c r="J24" s="26"/>
    </row>
    <row r="25" spans="1:10" ht="15">
      <c r="A25" s="2"/>
      <c r="B25" s="2"/>
      <c r="C25" s="2"/>
      <c r="D25" s="2"/>
      <c r="E25" s="2"/>
      <c r="F25" s="2"/>
      <c r="G25" s="2"/>
      <c r="H25" s="2"/>
      <c r="I25" s="2"/>
      <c r="J25" s="2"/>
    </row>
    <row r="26" spans="1:10" ht="15">
      <c r="A26" s="2"/>
      <c r="B26" s="2"/>
      <c r="C26" s="2"/>
      <c r="D26" s="2"/>
      <c r="E26" s="2"/>
      <c r="F26" s="2"/>
      <c r="G26" s="2"/>
      <c r="H26" s="2"/>
      <c r="I26" s="2"/>
      <c r="J26" s="2"/>
    </row>
    <row r="27" spans="1:10" ht="15">
      <c r="A27" s="2"/>
      <c r="B27" s="2"/>
      <c r="C27" s="2"/>
      <c r="D27" s="2"/>
      <c r="E27" s="2"/>
      <c r="F27" s="2"/>
      <c r="G27" s="2"/>
      <c r="H27" s="2"/>
      <c r="I27" s="2"/>
      <c r="J27" s="2"/>
    </row>
    <row r="28" spans="1:10" ht="15">
      <c r="A28" s="2"/>
      <c r="B28" s="2"/>
      <c r="C28" s="2"/>
      <c r="D28" s="2"/>
      <c r="E28" s="2"/>
      <c r="F28" s="2"/>
      <c r="G28" s="2"/>
      <c r="H28" s="2"/>
      <c r="I28" s="2"/>
      <c r="J28" s="2"/>
    </row>
    <row r="29" spans="1:10" ht="15">
      <c r="A29" s="2"/>
      <c r="B29" s="2"/>
      <c r="C29" s="2"/>
      <c r="D29" s="2"/>
      <c r="E29" s="2"/>
      <c r="F29" s="2"/>
      <c r="G29" s="2"/>
      <c r="H29" s="2"/>
      <c r="I29" s="2"/>
      <c r="J29" s="2"/>
    </row>
    <row r="30" spans="1:10" ht="15">
      <c r="A30" s="2"/>
      <c r="B30" s="2"/>
      <c r="C30" s="2"/>
      <c r="D30" s="2"/>
      <c r="E30" s="2"/>
      <c r="F30" s="2"/>
      <c r="G30" s="2"/>
      <c r="H30" s="2"/>
      <c r="I30" s="2"/>
      <c r="J30" s="2"/>
    </row>
    <row r="31" spans="1:10" ht="15">
      <c r="A31" s="2"/>
      <c r="B31" s="2"/>
      <c r="C31" s="2"/>
      <c r="D31" s="2"/>
      <c r="E31" s="2"/>
      <c r="F31" s="2"/>
      <c r="G31" s="2"/>
      <c r="H31" s="2"/>
      <c r="I31" s="2"/>
      <c r="J31" s="2"/>
    </row>
    <row r="32" spans="1:10" ht="15">
      <c r="A32" s="2"/>
      <c r="B32" s="2"/>
      <c r="C32" s="2"/>
      <c r="D32" s="2"/>
      <c r="E32" s="2"/>
      <c r="F32" s="2"/>
      <c r="G32" s="2"/>
      <c r="H32" s="2"/>
      <c r="I32" s="2"/>
      <c r="J32" s="2"/>
    </row>
    <row r="33" spans="1:10" ht="15">
      <c r="A33" s="2"/>
      <c r="B33" s="2"/>
      <c r="C33" s="2"/>
      <c r="D33" s="2"/>
      <c r="E33" s="2"/>
      <c r="F33" s="2"/>
      <c r="G33" s="2"/>
      <c r="H33" s="2"/>
      <c r="I33" s="2"/>
      <c r="J33" s="2"/>
    </row>
    <row r="34" spans="1:10" ht="15">
      <c r="A34" s="2"/>
      <c r="B34" s="2"/>
      <c r="C34" s="2"/>
      <c r="D34" s="2"/>
      <c r="E34" s="2"/>
      <c r="F34" s="2"/>
      <c r="G34" s="2"/>
      <c r="H34" s="2"/>
      <c r="I34" s="2"/>
      <c r="J34" s="2"/>
    </row>
    <row r="35" spans="1:10" ht="15">
      <c r="A35" s="2"/>
      <c r="B35" s="2"/>
      <c r="C35" s="2"/>
      <c r="D35" s="2"/>
      <c r="E35" s="2"/>
      <c r="F35" s="2"/>
      <c r="G35" s="2"/>
      <c r="H35" s="2"/>
      <c r="I35" s="2"/>
      <c r="J35" s="2"/>
    </row>
    <row r="36" spans="1:10" ht="15">
      <c r="A36" s="2"/>
      <c r="B36" s="2"/>
      <c r="C36" s="2"/>
      <c r="D36" s="2"/>
      <c r="E36" s="2"/>
      <c r="F36" s="2"/>
      <c r="G36" s="2"/>
      <c r="H36" s="2"/>
      <c r="I36" s="2"/>
      <c r="J36" s="2"/>
    </row>
    <row r="37" spans="1:10" ht="15">
      <c r="A37" s="2"/>
      <c r="B37" s="2"/>
      <c r="C37" s="2"/>
      <c r="D37" s="2"/>
      <c r="E37" s="2"/>
      <c r="F37" s="2"/>
      <c r="G37" s="2"/>
      <c r="H37" s="2"/>
      <c r="I37" s="2"/>
      <c r="J37" s="2"/>
    </row>
    <row r="38" spans="1:10" ht="15">
      <c r="A38" s="2"/>
      <c r="B38" s="2"/>
      <c r="C38" s="2"/>
      <c r="D38" s="2"/>
      <c r="E38" s="2"/>
      <c r="F38" s="2"/>
      <c r="G38" s="2"/>
      <c r="H38" s="2"/>
      <c r="I38" s="2"/>
      <c r="J38" s="2"/>
    </row>
    <row r="39" spans="1:10" ht="15">
      <c r="A39" s="2"/>
      <c r="B39" s="2"/>
      <c r="C39" s="2"/>
      <c r="D39" s="2"/>
      <c r="E39" s="2"/>
      <c r="F39" s="2"/>
      <c r="G39" s="2"/>
      <c r="H39" s="2"/>
      <c r="I39" s="2"/>
      <c r="J39" s="2"/>
    </row>
    <row r="40" spans="1:10" ht="15">
      <c r="A40" s="2"/>
      <c r="B40" s="2"/>
      <c r="C40" s="2"/>
      <c r="D40" s="2"/>
      <c r="E40" s="2"/>
      <c r="F40" s="2"/>
      <c r="G40" s="2"/>
      <c r="H40" s="2"/>
      <c r="I40" s="2"/>
      <c r="J40" s="2"/>
    </row>
    <row r="41" spans="1:10" ht="15">
      <c r="A41" s="2"/>
      <c r="B41" s="2"/>
      <c r="C41" s="2"/>
      <c r="D41" s="2"/>
      <c r="E41" s="2"/>
      <c r="F41" s="2"/>
      <c r="G41" s="2"/>
      <c r="H41" s="2"/>
      <c r="I41" s="2"/>
      <c r="J41" s="2"/>
    </row>
    <row r="42" spans="1:10" ht="15">
      <c r="A42" s="2"/>
      <c r="B42" s="2"/>
      <c r="C42" s="2"/>
      <c r="D42" s="2"/>
      <c r="E42" s="2"/>
      <c r="F42" s="2"/>
      <c r="G42" s="2"/>
      <c r="H42" s="2"/>
      <c r="I42" s="2"/>
      <c r="J42" s="2"/>
    </row>
    <row r="43" spans="1:10" ht="15">
      <c r="A43" s="2"/>
      <c r="B43" s="2"/>
      <c r="C43" s="2"/>
      <c r="D43" s="2"/>
      <c r="E43" s="2"/>
      <c r="F43" s="2"/>
      <c r="G43" s="2"/>
      <c r="H43" s="2"/>
      <c r="I43" s="2"/>
      <c r="J43" s="2"/>
    </row>
    <row r="44" spans="1:10" ht="15">
      <c r="A44" s="2"/>
      <c r="B44" s="2"/>
      <c r="C44" s="2"/>
      <c r="D44" s="2"/>
      <c r="E44" s="2"/>
      <c r="F44" s="2"/>
      <c r="G44" s="2"/>
      <c r="H44" s="2"/>
      <c r="I44" s="2"/>
      <c r="J44" s="2"/>
    </row>
    <row r="45" spans="1:10" ht="15">
      <c r="A45" s="2"/>
      <c r="B45" s="2"/>
      <c r="C45" s="2"/>
      <c r="D45" s="2"/>
      <c r="E45" s="2"/>
      <c r="F45" s="2"/>
      <c r="G45" s="2"/>
      <c r="H45" s="2"/>
      <c r="I45" s="2"/>
      <c r="J45" s="2"/>
    </row>
    <row r="46" spans="1:10" ht="15">
      <c r="A46" s="2"/>
      <c r="B46" s="2"/>
      <c r="C46" s="2"/>
      <c r="D46" s="2"/>
      <c r="E46" s="2"/>
      <c r="F46" s="2"/>
      <c r="G46" s="2"/>
      <c r="H46" s="2"/>
      <c r="I46" s="2"/>
      <c r="J46" s="2"/>
    </row>
    <row r="47" spans="1:10" ht="15">
      <c r="A47" s="2"/>
      <c r="B47" s="2"/>
      <c r="C47" s="2"/>
      <c r="D47" s="2"/>
      <c r="E47" s="2"/>
      <c r="F47" s="2"/>
      <c r="G47" s="2"/>
      <c r="H47" s="2"/>
      <c r="I47" s="2"/>
      <c r="J47" s="2"/>
    </row>
    <row r="48" spans="1:10" ht="15">
      <c r="A48" s="2"/>
      <c r="B48" s="2"/>
      <c r="C48" s="2"/>
      <c r="D48" s="2"/>
      <c r="E48" s="2"/>
      <c r="F48" s="2"/>
      <c r="G48" s="2"/>
      <c r="H48" s="2"/>
      <c r="I48" s="2"/>
      <c r="J48" s="2"/>
    </row>
    <row r="49" spans="1:10" ht="15">
      <c r="A49" s="2"/>
      <c r="B49" s="2"/>
      <c r="C49" s="2"/>
      <c r="D49" s="2"/>
      <c r="E49" s="2"/>
      <c r="F49" s="2"/>
      <c r="G49" s="2"/>
      <c r="H49" s="2"/>
      <c r="I49" s="2"/>
      <c r="J49" s="2"/>
    </row>
    <row r="50" spans="1:10" ht="15">
      <c r="A50" s="2"/>
      <c r="B50" s="2"/>
      <c r="C50" s="2"/>
      <c r="D50" s="2"/>
      <c r="E50" s="2"/>
      <c r="F50" s="2"/>
      <c r="G50" s="2"/>
      <c r="H50" s="2"/>
      <c r="I50" s="2"/>
      <c r="J50" s="2"/>
    </row>
    <row r="51" spans="1:10" ht="15">
      <c r="A51" s="2"/>
      <c r="B51" s="2"/>
      <c r="C51" s="2"/>
      <c r="D51" s="2"/>
      <c r="E51" s="2"/>
      <c r="F51" s="2"/>
      <c r="G51" s="2"/>
      <c r="H51" s="2"/>
      <c r="I51" s="2"/>
      <c r="J51" s="2"/>
    </row>
    <row r="52" spans="1:10" ht="15">
      <c r="A52" s="2"/>
      <c r="B52" s="2"/>
      <c r="C52" s="2"/>
      <c r="D52" s="2"/>
      <c r="E52" s="2"/>
      <c r="F52" s="2"/>
      <c r="G52" s="2"/>
      <c r="H52" s="2"/>
      <c r="I52" s="2"/>
      <c r="J52" s="2"/>
    </row>
    <row r="53" spans="1:10" ht="15">
      <c r="A53" s="2"/>
      <c r="B53" s="2"/>
      <c r="C53" s="2"/>
      <c r="D53" s="2"/>
      <c r="E53" s="2"/>
      <c r="F53" s="2"/>
      <c r="G53" s="2"/>
      <c r="H53" s="2"/>
      <c r="I53" s="2"/>
      <c r="J53" s="2"/>
    </row>
    <row r="54" spans="1:10" ht="15">
      <c r="A54" s="2"/>
      <c r="B54" s="2"/>
      <c r="C54" s="2"/>
      <c r="D54" s="2"/>
      <c r="E54" s="2"/>
      <c r="F54" s="2"/>
      <c r="G54" s="2"/>
      <c r="H54" s="2"/>
      <c r="I54" s="2"/>
      <c r="J54" s="2"/>
    </row>
    <row r="55" spans="1:10" ht="15">
      <c r="A55" s="2"/>
      <c r="B55" s="2"/>
      <c r="C55" s="2"/>
      <c r="D55" s="2"/>
      <c r="E55" s="2"/>
      <c r="F55" s="2"/>
      <c r="G55" s="2"/>
      <c r="H55" s="2"/>
      <c r="I55" s="2"/>
      <c r="J55" s="2"/>
    </row>
    <row r="56" spans="1:10" ht="15">
      <c r="A56" s="2"/>
      <c r="B56" s="2"/>
      <c r="C56" s="2"/>
      <c r="D56" s="2"/>
      <c r="E56" s="2"/>
      <c r="F56" s="2"/>
      <c r="G56" s="2"/>
      <c r="H56" s="2"/>
      <c r="I56" s="2"/>
      <c r="J56" s="2"/>
    </row>
    <row r="57" spans="1:10" ht="15">
      <c r="A57" s="2"/>
      <c r="B57" s="2"/>
      <c r="C57" s="2"/>
      <c r="D57" s="2"/>
      <c r="E57" s="2"/>
      <c r="F57" s="2"/>
      <c r="G57" s="2"/>
      <c r="H57" s="2"/>
      <c r="I57" s="2"/>
      <c r="J57" s="2"/>
    </row>
    <row r="58" spans="1:10" ht="15">
      <c r="A58" s="2"/>
      <c r="B58" s="2"/>
      <c r="C58" s="2"/>
      <c r="D58" s="2"/>
      <c r="E58" s="2"/>
      <c r="F58" s="2"/>
      <c r="G58" s="2"/>
      <c r="H58" s="2"/>
      <c r="I58" s="2"/>
      <c r="J58" s="2"/>
    </row>
    <row r="59" spans="1:10" ht="15">
      <c r="A59" s="2"/>
      <c r="B59" s="2"/>
      <c r="C59" s="2"/>
      <c r="D59" s="2"/>
      <c r="E59" s="2"/>
      <c r="F59" s="2"/>
      <c r="G59" s="2"/>
      <c r="H59" s="2"/>
      <c r="I59" s="2"/>
      <c r="J59" s="2"/>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sheetData>
  <mergeCells count="2">
    <mergeCell ref="A1:J2"/>
    <mergeCell ref="A3:J3"/>
  </mergeCells>
  <conditionalFormatting sqref="A6:J24">
    <cfRule type="expression" dxfId="32" priority="1">
      <formula>$E6&gt;0</formula>
    </cfRule>
    <cfRule type="expression" dxfId="31" priority="2">
      <formula>$E6&lt;0</formula>
    </cfRule>
    <cfRule type="expression" dxfId="30" priority="3">
      <formula>$H6="Carry forward"</formula>
    </cfRule>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04"/>
  <sheetViews>
    <sheetView workbookViewId="0"/>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84</v>
      </c>
      <c r="B1" s="85"/>
      <c r="C1" s="85"/>
      <c r="D1" s="85"/>
      <c r="E1" s="85"/>
      <c r="F1" s="85"/>
      <c r="G1" s="85"/>
      <c r="H1" s="85"/>
      <c r="I1" s="85"/>
      <c r="J1" s="85"/>
    </row>
    <row r="2" spans="1:10">
      <c r="A2" s="86"/>
      <c r="B2" s="86"/>
      <c r="C2" s="86"/>
      <c r="D2" s="86"/>
      <c r="E2" s="86"/>
      <c r="F2" s="86"/>
      <c r="G2" s="86"/>
      <c r="H2" s="86"/>
      <c r="I2" s="86"/>
      <c r="J2" s="86"/>
    </row>
    <row r="3" spans="1:10" ht="27.95" customHeight="1">
      <c r="A3" s="87" t="s">
        <v>572</v>
      </c>
      <c r="B3" s="87"/>
      <c r="C3" s="87"/>
      <c r="D3" s="87"/>
      <c r="E3" s="87"/>
      <c r="F3" s="87"/>
      <c r="G3" s="87"/>
      <c r="H3" s="87"/>
      <c r="I3" s="87"/>
      <c r="J3" s="87"/>
    </row>
    <row r="4" spans="1:10">
      <c r="A4" s="12"/>
      <c r="B4" s="12"/>
      <c r="C4" s="12"/>
      <c r="D4" s="12"/>
      <c r="E4" s="12"/>
      <c r="F4" s="12"/>
      <c r="G4" s="12"/>
      <c r="H4" s="12"/>
      <c r="I4" s="12"/>
      <c r="J4" s="12"/>
    </row>
    <row r="5" spans="1:10" ht="33.950000000000003" customHeight="1">
      <c r="A5" s="52" t="s">
        <v>46</v>
      </c>
      <c r="B5" s="52" t="s">
        <v>47</v>
      </c>
      <c r="C5" s="52" t="s">
        <v>48</v>
      </c>
      <c r="D5" s="52" t="s">
        <v>49</v>
      </c>
      <c r="E5" s="52" t="s">
        <v>50</v>
      </c>
      <c r="F5" s="52" t="s">
        <v>51</v>
      </c>
      <c r="G5" s="52" t="s">
        <v>52</v>
      </c>
      <c r="H5" s="52" t="s">
        <v>53</v>
      </c>
      <c r="I5" s="52" t="s">
        <v>54</v>
      </c>
      <c r="J5" s="52" t="s">
        <v>55</v>
      </c>
    </row>
    <row r="6" spans="1:10">
      <c r="A6" s="10"/>
      <c r="B6" s="17" t="s">
        <v>57</v>
      </c>
      <c r="C6" s="18" t="s">
        <v>85</v>
      </c>
      <c r="D6" s="18" t="s">
        <v>550</v>
      </c>
      <c r="E6" s="45"/>
      <c r="F6" s="48"/>
      <c r="G6" s="17" t="s">
        <v>58</v>
      </c>
      <c r="H6" s="17"/>
      <c r="I6" s="17"/>
      <c r="J6" s="17"/>
    </row>
    <row r="7" spans="1:10" ht="54">
      <c r="A7" s="10" t="s">
        <v>86</v>
      </c>
      <c r="B7" s="10" t="s">
        <v>87</v>
      </c>
      <c r="C7" s="21" t="s">
        <v>88</v>
      </c>
      <c r="D7" s="21" t="s">
        <v>89</v>
      </c>
      <c r="E7" s="46">
        <v>0.1</v>
      </c>
      <c r="F7" s="49">
        <v>0.24999999999999994</v>
      </c>
      <c r="G7" s="10" t="s">
        <v>90</v>
      </c>
      <c r="H7" s="10" t="s">
        <v>61</v>
      </c>
      <c r="I7" s="10" t="s">
        <v>62</v>
      </c>
      <c r="J7" s="10" t="s">
        <v>63</v>
      </c>
    </row>
    <row r="8" spans="1:10" ht="54">
      <c r="A8" s="10" t="s">
        <v>86</v>
      </c>
      <c r="B8" s="10" t="s">
        <v>91</v>
      </c>
      <c r="C8" s="21" t="s">
        <v>92</v>
      </c>
      <c r="D8" s="21" t="s">
        <v>93</v>
      </c>
      <c r="E8" s="46">
        <v>0.1</v>
      </c>
      <c r="F8" s="49">
        <v>0.39999999999999991</v>
      </c>
      <c r="G8" s="10" t="s">
        <v>94</v>
      </c>
      <c r="H8" s="10" t="s">
        <v>61</v>
      </c>
      <c r="I8" s="10" t="s">
        <v>62</v>
      </c>
      <c r="J8" s="10" t="s">
        <v>63</v>
      </c>
    </row>
    <row r="9" spans="1:10" ht="54">
      <c r="A9" s="10" t="s">
        <v>86</v>
      </c>
      <c r="B9" s="10" t="s">
        <v>95</v>
      </c>
      <c r="C9" s="21" t="s">
        <v>88</v>
      </c>
      <c r="D9" s="21" t="s">
        <v>89</v>
      </c>
      <c r="E9" s="46">
        <v>0.1</v>
      </c>
      <c r="F9" s="49">
        <v>0.24999999999999994</v>
      </c>
      <c r="G9" s="10" t="s">
        <v>96</v>
      </c>
      <c r="H9" s="10" t="s">
        <v>61</v>
      </c>
      <c r="I9" s="10" t="s">
        <v>62</v>
      </c>
      <c r="J9" s="10" t="s">
        <v>63</v>
      </c>
    </row>
    <row r="10" spans="1:10" ht="40.5">
      <c r="A10" s="10" t="s">
        <v>86</v>
      </c>
      <c r="B10" s="10" t="s">
        <v>97</v>
      </c>
      <c r="C10" s="21" t="s">
        <v>88</v>
      </c>
      <c r="D10" s="21" t="s">
        <v>89</v>
      </c>
      <c r="E10" s="46">
        <v>0.1</v>
      </c>
      <c r="F10" s="49">
        <v>0.24999999999999994</v>
      </c>
      <c r="G10" s="10" t="s">
        <v>98</v>
      </c>
      <c r="H10" s="10" t="s">
        <v>61</v>
      </c>
      <c r="I10" s="10" t="s">
        <v>62</v>
      </c>
      <c r="J10" s="10" t="s">
        <v>63</v>
      </c>
    </row>
    <row r="11" spans="1:10" ht="40.5">
      <c r="A11" s="10" t="s">
        <v>86</v>
      </c>
      <c r="B11" s="10" t="s">
        <v>99</v>
      </c>
      <c r="C11" s="21" t="s">
        <v>93</v>
      </c>
      <c r="D11" s="21" t="s">
        <v>100</v>
      </c>
      <c r="E11" s="46">
        <v>0.1</v>
      </c>
      <c r="F11" s="49">
        <v>0.28571428571428581</v>
      </c>
      <c r="G11" s="10" t="s">
        <v>101</v>
      </c>
      <c r="H11" s="10" t="s">
        <v>61</v>
      </c>
      <c r="I11" s="10" t="s">
        <v>62</v>
      </c>
      <c r="J11" s="10" t="s">
        <v>63</v>
      </c>
    </row>
    <row r="12" spans="1:10" ht="40.5">
      <c r="A12" s="10" t="s">
        <v>86</v>
      </c>
      <c r="B12" s="10" t="s">
        <v>102</v>
      </c>
      <c r="C12" s="21" t="s">
        <v>92</v>
      </c>
      <c r="D12" s="21" t="s">
        <v>93</v>
      </c>
      <c r="E12" s="46">
        <v>0.1</v>
      </c>
      <c r="F12" s="49">
        <v>0.39999999999999991</v>
      </c>
      <c r="G12" s="10" t="s">
        <v>103</v>
      </c>
      <c r="H12" s="10" t="s">
        <v>61</v>
      </c>
      <c r="I12" s="10" t="s">
        <v>62</v>
      </c>
      <c r="J12" s="10" t="s">
        <v>63</v>
      </c>
    </row>
    <row r="13" spans="1:10" ht="40.5">
      <c r="A13" s="10" t="s">
        <v>86</v>
      </c>
      <c r="B13" s="10" t="s">
        <v>104</v>
      </c>
      <c r="C13" s="21" t="s">
        <v>92</v>
      </c>
      <c r="D13" s="21" t="s">
        <v>93</v>
      </c>
      <c r="E13" s="46">
        <v>0.1</v>
      </c>
      <c r="F13" s="49">
        <v>0.39999999999999991</v>
      </c>
      <c r="G13" s="10" t="s">
        <v>105</v>
      </c>
      <c r="H13" s="10" t="s">
        <v>61</v>
      </c>
      <c r="I13" s="10" t="s">
        <v>62</v>
      </c>
      <c r="J13" s="10" t="s">
        <v>63</v>
      </c>
    </row>
    <row r="14" spans="1:10" ht="40.5">
      <c r="A14" s="10" t="s">
        <v>86</v>
      </c>
      <c r="B14" s="10" t="s">
        <v>106</v>
      </c>
      <c r="C14" s="21" t="s">
        <v>88</v>
      </c>
      <c r="D14" s="21" t="s">
        <v>89</v>
      </c>
      <c r="E14" s="46">
        <v>0.1</v>
      </c>
      <c r="F14" s="49">
        <v>0.24999999999999994</v>
      </c>
      <c r="G14" s="10" t="s">
        <v>107</v>
      </c>
      <c r="H14" s="10" t="s">
        <v>61</v>
      </c>
      <c r="I14" s="10" t="s">
        <v>62</v>
      </c>
      <c r="J14" s="10" t="s">
        <v>63</v>
      </c>
    </row>
    <row r="15" spans="1:10" ht="27">
      <c r="A15" s="10" t="s">
        <v>86</v>
      </c>
      <c r="B15" s="10" t="s">
        <v>108</v>
      </c>
      <c r="C15" s="21" t="s">
        <v>92</v>
      </c>
      <c r="D15" s="21" t="s">
        <v>93</v>
      </c>
      <c r="E15" s="46">
        <v>0.1</v>
      </c>
      <c r="F15" s="49">
        <v>0.39999999999999991</v>
      </c>
      <c r="G15" s="10" t="s">
        <v>109</v>
      </c>
      <c r="H15" s="10" t="s">
        <v>61</v>
      </c>
      <c r="I15" s="10" t="s">
        <v>62</v>
      </c>
      <c r="J15" s="10" t="s">
        <v>63</v>
      </c>
    </row>
    <row r="16" spans="1:10" ht="40.5">
      <c r="A16" s="10" t="s">
        <v>86</v>
      </c>
      <c r="B16" s="10" t="s">
        <v>110</v>
      </c>
      <c r="C16" s="21" t="s">
        <v>92</v>
      </c>
      <c r="D16" s="21" t="s">
        <v>93</v>
      </c>
      <c r="E16" s="46">
        <v>0.1</v>
      </c>
      <c r="F16" s="49">
        <v>0.39999999999999991</v>
      </c>
      <c r="G16" s="10" t="s">
        <v>111</v>
      </c>
      <c r="H16" s="10" t="s">
        <v>61</v>
      </c>
      <c r="I16" s="10" t="s">
        <v>62</v>
      </c>
      <c r="J16" s="10" t="s">
        <v>63</v>
      </c>
    </row>
    <row r="17" spans="1:10" ht="27">
      <c r="A17" s="10" t="s">
        <v>86</v>
      </c>
      <c r="B17" s="10" t="s">
        <v>112</v>
      </c>
      <c r="C17" s="21" t="s">
        <v>113</v>
      </c>
      <c r="D17" s="21" t="s">
        <v>88</v>
      </c>
      <c r="E17" s="46">
        <v>0.1</v>
      </c>
      <c r="F17" s="49">
        <v>0.33333333333333348</v>
      </c>
      <c r="G17" s="10" t="s">
        <v>114</v>
      </c>
      <c r="H17" s="10" t="s">
        <v>61</v>
      </c>
      <c r="I17" s="10" t="s">
        <v>62</v>
      </c>
      <c r="J17" s="10" t="s">
        <v>63</v>
      </c>
    </row>
    <row r="18" spans="1:10" ht="40.5">
      <c r="A18" s="10" t="s">
        <v>86</v>
      </c>
      <c r="B18" s="10" t="s">
        <v>115</v>
      </c>
      <c r="C18" s="21" t="s">
        <v>93</v>
      </c>
      <c r="D18" s="21" t="s">
        <v>100</v>
      </c>
      <c r="E18" s="46">
        <v>0.1</v>
      </c>
      <c r="F18" s="49">
        <v>0.28571428571428581</v>
      </c>
      <c r="G18" s="10" t="s">
        <v>116</v>
      </c>
      <c r="H18" s="10" t="s">
        <v>61</v>
      </c>
      <c r="I18" s="10" t="s">
        <v>62</v>
      </c>
      <c r="J18" s="10" t="s">
        <v>63</v>
      </c>
    </row>
    <row r="19" spans="1:10" ht="40.5">
      <c r="A19" s="10" t="s">
        <v>86</v>
      </c>
      <c r="B19" s="10" t="s">
        <v>117</v>
      </c>
      <c r="C19" s="21" t="s">
        <v>118</v>
      </c>
      <c r="D19" s="21" t="s">
        <v>113</v>
      </c>
      <c r="E19" s="46">
        <v>0.1</v>
      </c>
      <c r="F19" s="49">
        <v>0.49999999999999989</v>
      </c>
      <c r="G19" s="10" t="s">
        <v>119</v>
      </c>
      <c r="H19" s="10" t="s">
        <v>61</v>
      </c>
      <c r="I19" s="10" t="s">
        <v>62</v>
      </c>
      <c r="J19" s="10" t="s">
        <v>63</v>
      </c>
    </row>
    <row r="20" spans="1:10" ht="27">
      <c r="A20" s="10" t="s">
        <v>86</v>
      </c>
      <c r="B20" s="10" t="s">
        <v>120</v>
      </c>
      <c r="C20" s="21" t="s">
        <v>88</v>
      </c>
      <c r="D20" s="21" t="s">
        <v>89</v>
      </c>
      <c r="E20" s="46">
        <v>0.1</v>
      </c>
      <c r="F20" s="49">
        <v>0.24999999999999994</v>
      </c>
      <c r="G20" s="10" t="s">
        <v>121</v>
      </c>
      <c r="H20" s="10" t="s">
        <v>61</v>
      </c>
      <c r="I20" s="10" t="s">
        <v>62</v>
      </c>
      <c r="J20" s="10" t="s">
        <v>63</v>
      </c>
    </row>
    <row r="21" spans="1:10" ht="40.5">
      <c r="A21" s="10" t="s">
        <v>86</v>
      </c>
      <c r="B21" s="10" t="s">
        <v>122</v>
      </c>
      <c r="C21" s="21" t="s">
        <v>113</v>
      </c>
      <c r="D21" s="21" t="s">
        <v>88</v>
      </c>
      <c r="E21" s="46">
        <v>0.1</v>
      </c>
      <c r="F21" s="49">
        <v>0.33333333333333348</v>
      </c>
      <c r="G21" s="10" t="s">
        <v>123</v>
      </c>
      <c r="H21" s="10" t="s">
        <v>61</v>
      </c>
      <c r="I21" s="10" t="s">
        <v>62</v>
      </c>
      <c r="J21" s="10" t="s">
        <v>63</v>
      </c>
    </row>
    <row r="22" spans="1:10" ht="27">
      <c r="A22" s="10" t="s">
        <v>86</v>
      </c>
      <c r="B22" s="10" t="s">
        <v>124</v>
      </c>
      <c r="C22" s="21" t="s">
        <v>118</v>
      </c>
      <c r="D22" s="21" t="s">
        <v>113</v>
      </c>
      <c r="E22" s="46">
        <v>0.1</v>
      </c>
      <c r="F22" s="49">
        <v>0.49999999999999989</v>
      </c>
      <c r="G22" s="10" t="s">
        <v>125</v>
      </c>
      <c r="H22" s="10" t="s">
        <v>61</v>
      </c>
      <c r="I22" s="10" t="s">
        <v>62</v>
      </c>
      <c r="J22" s="10" t="s">
        <v>63</v>
      </c>
    </row>
    <row r="23" spans="1:10" ht="40.5">
      <c r="A23" s="10" t="s">
        <v>86</v>
      </c>
      <c r="B23" s="10" t="s">
        <v>126</v>
      </c>
      <c r="C23" s="21" t="s">
        <v>127</v>
      </c>
      <c r="D23" s="21" t="s">
        <v>128</v>
      </c>
      <c r="E23" s="46" t="s">
        <v>129</v>
      </c>
      <c r="F23" s="49">
        <v>0.25</v>
      </c>
      <c r="G23" s="10" t="s">
        <v>130</v>
      </c>
      <c r="H23" s="10" t="s">
        <v>61</v>
      </c>
      <c r="I23" s="10" t="s">
        <v>62</v>
      </c>
      <c r="J23" s="10" t="s">
        <v>63</v>
      </c>
    </row>
    <row r="24" spans="1:10" ht="40.5">
      <c r="A24" s="10" t="s">
        <v>86</v>
      </c>
      <c r="B24" s="10" t="s">
        <v>131</v>
      </c>
      <c r="C24" s="21" t="s">
        <v>127</v>
      </c>
      <c r="D24" s="21" t="s">
        <v>128</v>
      </c>
      <c r="E24" s="46" t="s">
        <v>129</v>
      </c>
      <c r="F24" s="49">
        <v>0.25</v>
      </c>
      <c r="G24" s="10" t="s">
        <v>132</v>
      </c>
      <c r="H24" s="10" t="s">
        <v>61</v>
      </c>
      <c r="I24" s="10" t="s">
        <v>62</v>
      </c>
      <c r="J24" s="10" t="s">
        <v>63</v>
      </c>
    </row>
    <row r="25" spans="1:10" s="1" customFormat="1" ht="40.5">
      <c r="A25" s="24" t="s">
        <v>86</v>
      </c>
      <c r="B25" s="24" t="s">
        <v>133</v>
      </c>
      <c r="C25" s="25" t="s">
        <v>127</v>
      </c>
      <c r="D25" s="25" t="s">
        <v>128</v>
      </c>
      <c r="E25" s="47" t="s">
        <v>129</v>
      </c>
      <c r="F25" s="50">
        <v>0.25</v>
      </c>
      <c r="G25" s="24" t="s">
        <v>134</v>
      </c>
      <c r="H25" s="24" t="s">
        <v>61</v>
      </c>
      <c r="I25" s="24" t="s">
        <v>62</v>
      </c>
      <c r="J25" s="24" t="s">
        <v>63</v>
      </c>
    </row>
    <row r="26" spans="1:10" s="4" customFormat="1">
      <c r="A26" s="27"/>
      <c r="B26" s="27"/>
      <c r="C26" s="28"/>
      <c r="D26" s="28"/>
      <c r="E26" s="53"/>
      <c r="F26" s="55"/>
      <c r="G26" s="27"/>
      <c r="H26" s="27"/>
      <c r="I26" s="27"/>
      <c r="J26" s="27"/>
    </row>
    <row r="27" spans="1:10" s="1" customFormat="1" ht="27">
      <c r="A27" s="29" t="s">
        <v>135</v>
      </c>
      <c r="B27" s="29" t="s">
        <v>57</v>
      </c>
      <c r="C27" s="30" t="s">
        <v>85</v>
      </c>
      <c r="D27" s="30" t="s">
        <v>550</v>
      </c>
      <c r="E27" s="54"/>
      <c r="F27" s="56"/>
      <c r="G27" s="29" t="s">
        <v>58</v>
      </c>
      <c r="H27" s="29" t="s">
        <v>61</v>
      </c>
      <c r="I27" s="29" t="s">
        <v>62</v>
      </c>
      <c r="J27" s="29" t="s">
        <v>63</v>
      </c>
    </row>
    <row r="28" spans="1:10" ht="40.5">
      <c r="A28" s="10" t="s">
        <v>135</v>
      </c>
      <c r="B28" s="10" t="s">
        <v>136</v>
      </c>
      <c r="C28" s="21" t="s">
        <v>118</v>
      </c>
      <c r="D28" s="21" t="s">
        <v>113</v>
      </c>
      <c r="E28" s="46">
        <v>0.1</v>
      </c>
      <c r="F28" s="49">
        <v>0.49999999999999989</v>
      </c>
      <c r="G28" s="10" t="s">
        <v>137</v>
      </c>
      <c r="H28" s="10" t="s">
        <v>61</v>
      </c>
      <c r="I28" s="10" t="s">
        <v>62</v>
      </c>
      <c r="J28" s="10" t="s">
        <v>63</v>
      </c>
    </row>
    <row r="29" spans="1:10" ht="27">
      <c r="A29" s="10" t="s">
        <v>135</v>
      </c>
      <c r="B29" s="10" t="s">
        <v>138</v>
      </c>
      <c r="C29" s="21" t="s">
        <v>118</v>
      </c>
      <c r="D29" s="21" t="s">
        <v>113</v>
      </c>
      <c r="E29" s="46">
        <v>0.1</v>
      </c>
      <c r="F29" s="49">
        <v>0.49999999999999989</v>
      </c>
      <c r="G29" s="10" t="s">
        <v>139</v>
      </c>
      <c r="H29" s="10" t="s">
        <v>61</v>
      </c>
      <c r="I29" s="10" t="s">
        <v>62</v>
      </c>
      <c r="J29" s="10" t="s">
        <v>63</v>
      </c>
    </row>
    <row r="30" spans="1:10" ht="40.5">
      <c r="A30" s="10" t="s">
        <v>135</v>
      </c>
      <c r="B30" s="10" t="s">
        <v>140</v>
      </c>
      <c r="C30" s="21" t="s">
        <v>141</v>
      </c>
      <c r="D30" s="21" t="s">
        <v>142</v>
      </c>
      <c r="E30" s="46">
        <v>0.1</v>
      </c>
      <c r="F30" s="49">
        <v>0.57142857142857162</v>
      </c>
      <c r="G30" s="10" t="s">
        <v>143</v>
      </c>
      <c r="H30" s="10" t="s">
        <v>61</v>
      </c>
      <c r="I30" s="10" t="s">
        <v>62</v>
      </c>
      <c r="J30" s="10" t="s">
        <v>63</v>
      </c>
    </row>
    <row r="31" spans="1:10" ht="40.5">
      <c r="A31" s="10" t="s">
        <v>135</v>
      </c>
      <c r="B31" s="10" t="s">
        <v>144</v>
      </c>
      <c r="C31" s="21" t="s">
        <v>145</v>
      </c>
      <c r="D31" s="21" t="s">
        <v>146</v>
      </c>
      <c r="E31" s="46">
        <v>0.1</v>
      </c>
      <c r="F31" s="49">
        <v>0.8</v>
      </c>
      <c r="G31" s="10" t="s">
        <v>147</v>
      </c>
      <c r="H31" s="10" t="s">
        <v>61</v>
      </c>
      <c r="I31" s="10" t="s">
        <v>62</v>
      </c>
      <c r="J31" s="10" t="s">
        <v>63</v>
      </c>
    </row>
    <row r="32" spans="1:10" ht="27">
      <c r="A32" s="10" t="s">
        <v>135</v>
      </c>
      <c r="B32" s="10" t="s">
        <v>104</v>
      </c>
      <c r="C32" s="21" t="s">
        <v>145</v>
      </c>
      <c r="D32" s="21" t="s">
        <v>146</v>
      </c>
      <c r="E32" s="46">
        <v>0.1</v>
      </c>
      <c r="F32" s="49">
        <v>0.8</v>
      </c>
      <c r="G32" s="10" t="s">
        <v>148</v>
      </c>
      <c r="H32" s="10" t="s">
        <v>61</v>
      </c>
      <c r="I32" s="10" t="s">
        <v>62</v>
      </c>
      <c r="J32" s="10" t="s">
        <v>63</v>
      </c>
    </row>
    <row r="33" spans="1:10" ht="40.5">
      <c r="A33" s="10" t="s">
        <v>135</v>
      </c>
      <c r="B33" s="10" t="s">
        <v>149</v>
      </c>
      <c r="C33" s="21" t="s">
        <v>118</v>
      </c>
      <c r="D33" s="21" t="s">
        <v>113</v>
      </c>
      <c r="E33" s="46">
        <v>0.1</v>
      </c>
      <c r="F33" s="49">
        <v>0.49999999999999989</v>
      </c>
      <c r="G33" s="10" t="s">
        <v>150</v>
      </c>
      <c r="H33" s="10" t="s">
        <v>61</v>
      </c>
      <c r="I33" s="10" t="s">
        <v>62</v>
      </c>
      <c r="J33" s="10" t="s">
        <v>63</v>
      </c>
    </row>
    <row r="34" spans="1:10" ht="27">
      <c r="A34" s="10" t="s">
        <v>135</v>
      </c>
      <c r="B34" s="10" t="s">
        <v>122</v>
      </c>
      <c r="C34" s="21" t="s">
        <v>151</v>
      </c>
      <c r="D34" s="21" t="s">
        <v>92</v>
      </c>
      <c r="E34" s="46">
        <v>0.1</v>
      </c>
      <c r="F34" s="49">
        <v>0.66666666666666674</v>
      </c>
      <c r="G34" s="10" t="s">
        <v>152</v>
      </c>
      <c r="H34" s="10" t="s">
        <v>61</v>
      </c>
      <c r="I34" s="10" t="s">
        <v>62</v>
      </c>
      <c r="J34" s="10" t="s">
        <v>63</v>
      </c>
    </row>
    <row r="35" spans="1:10" s="1" customFormat="1" ht="40.5">
      <c r="A35" s="24" t="s">
        <v>135</v>
      </c>
      <c r="B35" s="24" t="s">
        <v>133</v>
      </c>
      <c r="C35" s="25" t="s">
        <v>127</v>
      </c>
      <c r="D35" s="25" t="s">
        <v>128</v>
      </c>
      <c r="E35" s="47" t="s">
        <v>129</v>
      </c>
      <c r="F35" s="50">
        <v>0.25</v>
      </c>
      <c r="G35" s="24" t="s">
        <v>153</v>
      </c>
      <c r="H35" s="24" t="s">
        <v>61</v>
      </c>
      <c r="I35" s="24" t="s">
        <v>62</v>
      </c>
      <c r="J35" s="24" t="s">
        <v>63</v>
      </c>
    </row>
    <row r="36" spans="1:10" s="4" customFormat="1">
      <c r="A36" s="27"/>
      <c r="B36" s="27"/>
      <c r="C36" s="28"/>
      <c r="D36" s="28"/>
      <c r="E36" s="53"/>
      <c r="F36" s="55"/>
      <c r="G36" s="27"/>
      <c r="H36" s="27"/>
      <c r="I36" s="27"/>
      <c r="J36" s="27"/>
    </row>
    <row r="37" spans="1:10" s="1" customFormat="1" ht="27">
      <c r="A37" s="29" t="s">
        <v>154</v>
      </c>
      <c r="B37" s="29" t="s">
        <v>57</v>
      </c>
      <c r="C37" s="30" t="s">
        <v>85</v>
      </c>
      <c r="D37" s="30" t="s">
        <v>550</v>
      </c>
      <c r="E37" s="54"/>
      <c r="F37" s="56"/>
      <c r="G37" s="29" t="s">
        <v>58</v>
      </c>
      <c r="H37" s="29" t="s">
        <v>61</v>
      </c>
      <c r="I37" s="29" t="s">
        <v>62</v>
      </c>
      <c r="J37" s="29" t="s">
        <v>63</v>
      </c>
    </row>
    <row r="38" spans="1:10" ht="40.5">
      <c r="A38" s="10" t="s">
        <v>154</v>
      </c>
      <c r="B38" s="10" t="s">
        <v>155</v>
      </c>
      <c r="C38" s="21">
        <v>50</v>
      </c>
      <c r="D38" s="21">
        <v>50</v>
      </c>
      <c r="E38" s="46">
        <f>D38-C38</f>
        <v>0</v>
      </c>
      <c r="F38" s="49">
        <f>IF(C38=0,IF(D38=0,0,"New"),(D38-C38)/C38)</f>
        <v>0</v>
      </c>
      <c r="G38" s="10" t="s">
        <v>156</v>
      </c>
      <c r="H38" s="10" t="s">
        <v>61</v>
      </c>
      <c r="I38" s="10" t="s">
        <v>62</v>
      </c>
      <c r="J38" s="10" t="s">
        <v>63</v>
      </c>
    </row>
    <row r="39" spans="1:10" ht="27">
      <c r="A39" s="10" t="s">
        <v>154</v>
      </c>
      <c r="B39" s="10" t="s">
        <v>157</v>
      </c>
      <c r="C39" s="21">
        <v>50</v>
      </c>
      <c r="D39" s="21">
        <v>55</v>
      </c>
      <c r="E39" s="46">
        <f>D39-C39</f>
        <v>5</v>
      </c>
      <c r="F39" s="49">
        <f>IF(C39=0,IF(D39=0,0,"New"),(D39-C39)/C39)</f>
        <v>0.1</v>
      </c>
      <c r="G39" s="10" t="s">
        <v>158</v>
      </c>
      <c r="H39" s="10" t="s">
        <v>61</v>
      </c>
      <c r="I39" s="10" t="s">
        <v>62</v>
      </c>
      <c r="J39" s="10" t="s">
        <v>63</v>
      </c>
    </row>
    <row r="40" spans="1:10" ht="40.5">
      <c r="A40" s="10" t="s">
        <v>154</v>
      </c>
      <c r="B40" s="10" t="s">
        <v>159</v>
      </c>
      <c r="C40" s="21">
        <v>150</v>
      </c>
      <c r="D40" s="21">
        <v>155</v>
      </c>
      <c r="E40" s="46">
        <f>D40-C40</f>
        <v>5</v>
      </c>
      <c r="F40" s="49">
        <f>IF(C40=0,IF(D40=0,0,"New"),(D40-C40)/C40)</f>
        <v>3.3333333333333333E-2</v>
      </c>
      <c r="G40" s="10" t="s">
        <v>160</v>
      </c>
      <c r="H40" s="10" t="s">
        <v>61</v>
      </c>
      <c r="I40" s="10" t="s">
        <v>62</v>
      </c>
      <c r="J40" s="10" t="s">
        <v>63</v>
      </c>
    </row>
    <row r="41" spans="1:10" ht="40.5">
      <c r="A41" s="10" t="s">
        <v>154</v>
      </c>
      <c r="B41" s="10" t="s">
        <v>161</v>
      </c>
      <c r="C41" s="21">
        <v>25</v>
      </c>
      <c r="D41" s="21">
        <v>30</v>
      </c>
      <c r="E41" s="46">
        <f>D41-C41</f>
        <v>5</v>
      </c>
      <c r="F41" s="49">
        <f>IF(C41=0,IF(D41=0,0,"New"),(D41-C41)/C41)</f>
        <v>0.2</v>
      </c>
      <c r="G41" s="10" t="s">
        <v>162</v>
      </c>
      <c r="H41" s="10" t="s">
        <v>61</v>
      </c>
      <c r="I41" s="10" t="s">
        <v>62</v>
      </c>
      <c r="J41" s="10" t="s">
        <v>63</v>
      </c>
    </row>
    <row r="42" spans="1:10" ht="54">
      <c r="A42" s="10" t="s">
        <v>154</v>
      </c>
      <c r="B42" s="10" t="s">
        <v>163</v>
      </c>
      <c r="C42" s="21" t="s">
        <v>164</v>
      </c>
      <c r="D42" s="21">
        <v>100</v>
      </c>
      <c r="E42" s="46" t="s">
        <v>165</v>
      </c>
      <c r="F42" s="49" t="s">
        <v>166</v>
      </c>
      <c r="G42" s="10" t="s">
        <v>167</v>
      </c>
      <c r="H42" s="10" t="s">
        <v>61</v>
      </c>
      <c r="I42" s="10" t="s">
        <v>62</v>
      </c>
      <c r="J42" s="10" t="s">
        <v>63</v>
      </c>
    </row>
    <row r="43" spans="1:10" s="1" customFormat="1" ht="54">
      <c r="A43" s="24" t="s">
        <v>154</v>
      </c>
      <c r="B43" s="24" t="s">
        <v>168</v>
      </c>
      <c r="C43" s="25">
        <v>25</v>
      </c>
      <c r="D43" s="25">
        <v>50</v>
      </c>
      <c r="E43" s="47">
        <f>D43-C43</f>
        <v>25</v>
      </c>
      <c r="F43" s="50">
        <f>IF(C43=0,IF(D43=0,0,"New"),(D43-C43)/C43)</f>
        <v>1</v>
      </c>
      <c r="G43" s="24" t="s">
        <v>169</v>
      </c>
      <c r="H43" s="24" t="s">
        <v>61</v>
      </c>
      <c r="I43" s="24" t="s">
        <v>62</v>
      </c>
      <c r="J43" s="24" t="s">
        <v>63</v>
      </c>
    </row>
    <row r="44" spans="1:10" s="4" customFormat="1">
      <c r="A44" s="27"/>
      <c r="B44" s="27"/>
      <c r="C44" s="28"/>
      <c r="D44" s="28"/>
      <c r="E44" s="53"/>
      <c r="F44" s="55"/>
      <c r="G44" s="27"/>
      <c r="H44" s="27"/>
      <c r="I44" s="27"/>
      <c r="J44" s="27"/>
    </row>
    <row r="45" spans="1:10" s="1" customFormat="1" ht="27">
      <c r="A45" s="29" t="s">
        <v>170</v>
      </c>
      <c r="B45" s="29" t="s">
        <v>57</v>
      </c>
      <c r="C45" s="30" t="s">
        <v>85</v>
      </c>
      <c r="D45" s="30" t="s">
        <v>550</v>
      </c>
      <c r="E45" s="54"/>
      <c r="F45" s="56"/>
      <c r="G45" s="29" t="s">
        <v>58</v>
      </c>
      <c r="H45" s="29" t="s">
        <v>61</v>
      </c>
      <c r="I45" s="29" t="s">
        <v>62</v>
      </c>
      <c r="J45" s="29" t="s">
        <v>63</v>
      </c>
    </row>
    <row r="46" spans="1:10" ht="40.5">
      <c r="A46" s="10" t="s">
        <v>170</v>
      </c>
      <c r="B46" s="10" t="s">
        <v>171</v>
      </c>
      <c r="C46" s="21">
        <v>50</v>
      </c>
      <c r="D46" s="21">
        <v>50</v>
      </c>
      <c r="E46" s="46">
        <f>D46-C46</f>
        <v>0</v>
      </c>
      <c r="F46" s="49">
        <f>IF(C46=0,IF(D46=0,0,"New"),(D46-C46)/C46)</f>
        <v>0</v>
      </c>
      <c r="G46" s="10" t="s">
        <v>172</v>
      </c>
      <c r="H46" s="10" t="s">
        <v>61</v>
      </c>
      <c r="I46" s="10" t="s">
        <v>62</v>
      </c>
      <c r="J46" s="10" t="s">
        <v>63</v>
      </c>
    </row>
    <row r="47" spans="1:10" ht="54">
      <c r="A47" s="10" t="s">
        <v>170</v>
      </c>
      <c r="B47" s="10" t="s">
        <v>173</v>
      </c>
      <c r="C47" s="21">
        <v>50</v>
      </c>
      <c r="D47" s="21">
        <v>50</v>
      </c>
      <c r="E47" s="46">
        <f>D47-C47</f>
        <v>0</v>
      </c>
      <c r="F47" s="49">
        <f>IF(C47=0,IF(D47=0,0,"New"),(D47-C47)/C47)</f>
        <v>0</v>
      </c>
      <c r="G47" s="10" t="s">
        <v>174</v>
      </c>
      <c r="H47" s="10" t="s">
        <v>61</v>
      </c>
      <c r="I47" s="10" t="s">
        <v>62</v>
      </c>
      <c r="J47" s="10" t="s">
        <v>63</v>
      </c>
    </row>
    <row r="48" spans="1:10" ht="40.5">
      <c r="A48" s="10" t="s">
        <v>170</v>
      </c>
      <c r="B48" s="10" t="s">
        <v>175</v>
      </c>
      <c r="C48" s="21">
        <v>200</v>
      </c>
      <c r="D48" s="21">
        <v>200</v>
      </c>
      <c r="E48" s="46">
        <f>D48-C48</f>
        <v>0</v>
      </c>
      <c r="F48" s="49">
        <f>IF(C48=0,IF(D48=0,0,"New"),(D48-C48)/C48)</f>
        <v>0</v>
      </c>
      <c r="G48" s="10" t="s">
        <v>176</v>
      </c>
      <c r="H48" s="10" t="s">
        <v>61</v>
      </c>
      <c r="I48" s="10" t="s">
        <v>62</v>
      </c>
      <c r="J48" s="10" t="s">
        <v>63</v>
      </c>
    </row>
    <row r="49" spans="1:10">
      <c r="A49" s="10" t="s">
        <v>177</v>
      </c>
      <c r="B49" s="10" t="s">
        <v>57</v>
      </c>
      <c r="C49" s="21" t="s">
        <v>85</v>
      </c>
      <c r="D49" s="21" t="s">
        <v>550</v>
      </c>
      <c r="E49" s="46"/>
      <c r="F49" s="49"/>
      <c r="G49" s="10" t="s">
        <v>58</v>
      </c>
      <c r="H49" s="10" t="s">
        <v>61</v>
      </c>
      <c r="I49" s="10" t="s">
        <v>62</v>
      </c>
      <c r="J49" s="10" t="s">
        <v>63</v>
      </c>
    </row>
    <row r="50" spans="1:10" s="1" customFormat="1" ht="40.5">
      <c r="A50" s="24" t="s">
        <v>177</v>
      </c>
      <c r="B50" s="24" t="s">
        <v>178</v>
      </c>
      <c r="C50" s="25" t="s">
        <v>179</v>
      </c>
      <c r="D50" s="25" t="s">
        <v>180</v>
      </c>
      <c r="E50" s="47" t="s">
        <v>181</v>
      </c>
      <c r="F50" s="50" t="s">
        <v>166</v>
      </c>
      <c r="G50" s="24" t="s">
        <v>182</v>
      </c>
      <c r="H50" s="24" t="s">
        <v>61</v>
      </c>
      <c r="I50" s="24" t="s">
        <v>62</v>
      </c>
      <c r="J50" s="24" t="s">
        <v>63</v>
      </c>
    </row>
    <row r="51" spans="1:10" s="4" customFormat="1">
      <c r="A51" s="27"/>
      <c r="B51" s="27"/>
      <c r="C51" s="28"/>
      <c r="D51" s="28"/>
      <c r="E51" s="53"/>
      <c r="F51" s="55"/>
      <c r="G51" s="27"/>
      <c r="H51" s="27"/>
      <c r="I51" s="27"/>
      <c r="J51" s="27"/>
    </row>
    <row r="52" spans="1:10" s="1" customFormat="1">
      <c r="A52" s="29"/>
      <c r="B52" s="29"/>
      <c r="C52" s="30"/>
      <c r="D52" s="30"/>
      <c r="E52" s="54"/>
      <c r="F52" s="56"/>
      <c r="G52" s="29"/>
      <c r="H52" s="29"/>
      <c r="I52" s="29"/>
      <c r="J52" s="29"/>
    </row>
    <row r="53" spans="1:10">
      <c r="A53" s="10"/>
      <c r="B53" s="10"/>
      <c r="C53" s="21"/>
      <c r="D53" s="21"/>
      <c r="E53" s="46"/>
      <c r="F53" s="49"/>
      <c r="G53" s="10"/>
      <c r="H53" s="10"/>
      <c r="I53" s="10"/>
      <c r="J53" s="10"/>
    </row>
    <row r="54" spans="1:10">
      <c r="A54" s="10"/>
      <c r="B54" s="10"/>
      <c r="C54" s="21"/>
      <c r="D54" s="21"/>
      <c r="E54" s="46"/>
      <c r="F54" s="49"/>
      <c r="G54" s="10"/>
      <c r="H54" s="10"/>
      <c r="I54" s="10"/>
      <c r="J54" s="10"/>
    </row>
    <row r="55" spans="1:10">
      <c r="A55" s="10"/>
      <c r="B55" s="10"/>
      <c r="C55" s="21"/>
      <c r="D55" s="21"/>
      <c r="E55" s="46"/>
      <c r="F55" s="49"/>
      <c r="G55" s="10"/>
      <c r="H55" s="10"/>
      <c r="I55" s="10"/>
      <c r="J55" s="10"/>
    </row>
    <row r="56" spans="1:10">
      <c r="A56" s="10"/>
      <c r="B56" s="10"/>
      <c r="C56" s="21"/>
      <c r="D56" s="21"/>
      <c r="E56" s="46"/>
      <c r="F56" s="49"/>
      <c r="G56" s="10"/>
      <c r="H56" s="10"/>
      <c r="I56" s="10"/>
      <c r="J56" s="10"/>
    </row>
    <row r="57" spans="1:10" ht="15">
      <c r="A57" s="2"/>
      <c r="B57" s="2"/>
      <c r="C57" s="2"/>
      <c r="D57" s="2"/>
      <c r="E57" s="2"/>
      <c r="F57" s="2"/>
      <c r="G57" s="2"/>
      <c r="H57" s="2"/>
      <c r="I57" s="2"/>
      <c r="J57" s="2"/>
    </row>
    <row r="58" spans="1:10" ht="15">
      <c r="A58" s="2"/>
      <c r="B58" s="2"/>
      <c r="C58" s="2"/>
      <c r="D58" s="2"/>
      <c r="E58" s="2"/>
      <c r="F58" s="2"/>
      <c r="G58" s="2"/>
      <c r="H58" s="2"/>
      <c r="I58" s="2"/>
      <c r="J58" s="2"/>
    </row>
    <row r="59" spans="1:10" ht="15">
      <c r="A59" s="2"/>
      <c r="B59" s="2"/>
      <c r="C59" s="2"/>
      <c r="D59" s="2"/>
      <c r="E59" s="2"/>
      <c r="F59" s="2"/>
      <c r="G59" s="2"/>
      <c r="H59" s="2"/>
      <c r="I59" s="2"/>
      <c r="J59" s="2"/>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row r="201" spans="1:10" ht="15">
      <c r="A201" s="2"/>
      <c r="B201" s="2"/>
      <c r="C201" s="2"/>
      <c r="D201" s="2"/>
      <c r="E201" s="2"/>
      <c r="F201" s="2"/>
      <c r="G201" s="2"/>
      <c r="H201" s="2"/>
      <c r="I201" s="2"/>
      <c r="J201" s="2"/>
    </row>
    <row r="202" spans="1:10" ht="15">
      <c r="A202" s="2"/>
      <c r="B202" s="2"/>
      <c r="C202" s="2"/>
      <c r="D202" s="2"/>
      <c r="E202" s="2"/>
      <c r="F202" s="2"/>
      <c r="G202" s="2"/>
      <c r="H202" s="2"/>
      <c r="I202" s="2"/>
      <c r="J202" s="2"/>
    </row>
    <row r="203" spans="1:10" ht="15">
      <c r="A203" s="2"/>
      <c r="B203" s="2"/>
      <c r="C203" s="2"/>
      <c r="D203" s="2"/>
      <c r="E203" s="2"/>
      <c r="F203" s="2"/>
      <c r="G203" s="2"/>
      <c r="H203" s="2"/>
      <c r="I203" s="2"/>
      <c r="J203" s="2"/>
    </row>
    <row r="204" spans="1:10" ht="15">
      <c r="A204" s="2"/>
      <c r="B204" s="2"/>
      <c r="C204" s="2"/>
      <c r="D204" s="2"/>
      <c r="E204" s="2"/>
      <c r="F204" s="2"/>
      <c r="G204" s="2"/>
      <c r="H204" s="2"/>
      <c r="I204" s="2"/>
      <c r="J204" s="2"/>
    </row>
  </sheetData>
  <mergeCells count="2">
    <mergeCell ref="A1:J2"/>
    <mergeCell ref="A3:J3"/>
  </mergeCells>
  <conditionalFormatting sqref="A6:J56">
    <cfRule type="expression" dxfId="29" priority="1">
      <formula>$E6&gt;0</formula>
    </cfRule>
    <cfRule type="expression" dxfId="28" priority="2">
      <formula>$E6&lt;0</formula>
    </cfRule>
    <cfRule type="expression" dxfId="27" priority="3">
      <formula>$H6="Carry forward"</formula>
    </cfRule>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04"/>
  <sheetViews>
    <sheetView workbookViewId="0"/>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183</v>
      </c>
      <c r="B1" s="85"/>
      <c r="C1" s="85"/>
      <c r="D1" s="85"/>
      <c r="E1" s="85"/>
      <c r="F1" s="85"/>
      <c r="G1" s="85"/>
      <c r="H1" s="85"/>
      <c r="I1" s="85"/>
      <c r="J1" s="85"/>
    </row>
    <row r="2" spans="1:10">
      <c r="A2" s="86"/>
      <c r="B2" s="86"/>
      <c r="C2" s="86"/>
      <c r="D2" s="86"/>
      <c r="E2" s="86"/>
      <c r="F2" s="86"/>
      <c r="G2" s="86"/>
      <c r="H2" s="86"/>
      <c r="I2" s="86"/>
      <c r="J2" s="86"/>
    </row>
    <row r="3" spans="1:10" ht="27.95" customHeight="1">
      <c r="A3" s="87" t="s">
        <v>184</v>
      </c>
      <c r="B3" s="87"/>
      <c r="C3" s="87"/>
      <c r="D3" s="87"/>
      <c r="E3" s="87"/>
      <c r="F3" s="87"/>
      <c r="G3" s="87"/>
      <c r="H3" s="87"/>
      <c r="I3" s="87"/>
      <c r="J3" s="87"/>
    </row>
    <row r="4" spans="1:10">
      <c r="A4" s="12"/>
      <c r="B4" s="12"/>
      <c r="C4" s="12"/>
      <c r="D4" s="12"/>
      <c r="E4" s="12"/>
      <c r="F4" s="12"/>
      <c r="G4" s="12"/>
      <c r="H4" s="12"/>
      <c r="I4" s="12"/>
      <c r="J4" s="12"/>
    </row>
    <row r="5" spans="1:10" ht="33.950000000000003" customHeight="1">
      <c r="A5" s="58" t="s">
        <v>46</v>
      </c>
      <c r="B5" s="58" t="s">
        <v>47</v>
      </c>
      <c r="C5" s="58" t="s">
        <v>48</v>
      </c>
      <c r="D5" s="58" t="s">
        <v>49</v>
      </c>
      <c r="E5" s="58" t="s">
        <v>50</v>
      </c>
      <c r="F5" s="58" t="s">
        <v>51</v>
      </c>
      <c r="G5" s="58" t="s">
        <v>52</v>
      </c>
      <c r="H5" s="58" t="s">
        <v>53</v>
      </c>
      <c r="I5" s="58" t="s">
        <v>54</v>
      </c>
      <c r="J5" s="58" t="s">
        <v>55</v>
      </c>
    </row>
    <row r="6" spans="1:10">
      <c r="A6" s="10"/>
      <c r="B6" s="10" t="s">
        <v>185</v>
      </c>
      <c r="C6" s="21">
        <v>35</v>
      </c>
      <c r="D6" s="21">
        <v>35</v>
      </c>
      <c r="E6" s="46">
        <f t="shared" ref="E6:E11" si="0">D6-C6</f>
        <v>0</v>
      </c>
      <c r="F6" s="49">
        <f t="shared" ref="F6:F11" si="1">IF(C6=0,IF(D6=0,0,"New"),(D6-C6)/C6)</f>
        <v>0</v>
      </c>
      <c r="G6" s="10" t="s">
        <v>186</v>
      </c>
      <c r="H6" s="10" t="s">
        <v>187</v>
      </c>
      <c r="I6" s="10" t="s">
        <v>62</v>
      </c>
      <c r="J6" s="10" t="s">
        <v>63</v>
      </c>
    </row>
    <row r="7" spans="1:10">
      <c r="A7" s="10"/>
      <c r="B7" s="10" t="s">
        <v>188</v>
      </c>
      <c r="C7" s="21">
        <v>60</v>
      </c>
      <c r="D7" s="21">
        <v>60</v>
      </c>
      <c r="E7" s="46">
        <f t="shared" si="0"/>
        <v>0</v>
      </c>
      <c r="F7" s="49">
        <f t="shared" si="1"/>
        <v>0</v>
      </c>
      <c r="G7" s="10" t="s">
        <v>186</v>
      </c>
      <c r="H7" s="10" t="s">
        <v>187</v>
      </c>
      <c r="I7" s="10" t="s">
        <v>62</v>
      </c>
      <c r="J7" s="10" t="s">
        <v>63</v>
      </c>
    </row>
    <row r="8" spans="1:10">
      <c r="A8" s="10"/>
      <c r="B8" s="10" t="s">
        <v>189</v>
      </c>
      <c r="C8" s="21">
        <v>60</v>
      </c>
      <c r="D8" s="21">
        <v>60</v>
      </c>
      <c r="E8" s="46">
        <f t="shared" si="0"/>
        <v>0</v>
      </c>
      <c r="F8" s="49">
        <f t="shared" si="1"/>
        <v>0</v>
      </c>
      <c r="G8" s="10" t="s">
        <v>186</v>
      </c>
      <c r="H8" s="10" t="s">
        <v>187</v>
      </c>
      <c r="I8" s="10" t="s">
        <v>62</v>
      </c>
      <c r="J8" s="10" t="s">
        <v>63</v>
      </c>
    </row>
    <row r="9" spans="1:10">
      <c r="A9" s="10"/>
      <c r="B9" s="10" t="s">
        <v>190</v>
      </c>
      <c r="C9" s="21">
        <v>60</v>
      </c>
      <c r="D9" s="21">
        <v>60</v>
      </c>
      <c r="E9" s="46">
        <f t="shared" si="0"/>
        <v>0</v>
      </c>
      <c r="F9" s="49">
        <f t="shared" si="1"/>
        <v>0</v>
      </c>
      <c r="G9" s="10" t="s">
        <v>186</v>
      </c>
      <c r="H9" s="10" t="s">
        <v>187</v>
      </c>
      <c r="I9" s="10" t="s">
        <v>62</v>
      </c>
      <c r="J9" s="10" t="s">
        <v>63</v>
      </c>
    </row>
    <row r="10" spans="1:10">
      <c r="A10" s="10"/>
      <c r="B10" s="10" t="s">
        <v>191</v>
      </c>
      <c r="C10" s="21">
        <v>60</v>
      </c>
      <c r="D10" s="21">
        <v>60</v>
      </c>
      <c r="E10" s="46">
        <f t="shared" si="0"/>
        <v>0</v>
      </c>
      <c r="F10" s="49">
        <f t="shared" si="1"/>
        <v>0</v>
      </c>
      <c r="G10" s="10" t="s">
        <v>186</v>
      </c>
      <c r="H10" s="10" t="s">
        <v>187</v>
      </c>
      <c r="I10" s="10" t="s">
        <v>62</v>
      </c>
      <c r="J10" s="10" t="s">
        <v>63</v>
      </c>
    </row>
    <row r="11" spans="1:10">
      <c r="A11" s="10"/>
      <c r="B11" s="10" t="s">
        <v>192</v>
      </c>
      <c r="C11" s="21">
        <v>60</v>
      </c>
      <c r="D11" s="21">
        <v>60</v>
      </c>
      <c r="E11" s="46">
        <f t="shared" si="0"/>
        <v>0</v>
      </c>
      <c r="F11" s="49">
        <f t="shared" si="1"/>
        <v>0</v>
      </c>
      <c r="G11" s="10" t="s">
        <v>186</v>
      </c>
      <c r="H11" s="10" t="s">
        <v>187</v>
      </c>
      <c r="I11" s="10" t="s">
        <v>62</v>
      </c>
      <c r="J11" s="10" t="s">
        <v>63</v>
      </c>
    </row>
    <row r="12" spans="1:10">
      <c r="A12" s="10"/>
      <c r="B12" s="10" t="s">
        <v>193</v>
      </c>
      <c r="C12" s="21" t="s">
        <v>194</v>
      </c>
      <c r="D12" s="21" t="s">
        <v>194</v>
      </c>
      <c r="E12" s="46"/>
      <c r="F12" s="49"/>
      <c r="G12" s="10" t="s">
        <v>186</v>
      </c>
      <c r="H12" s="10" t="s">
        <v>187</v>
      </c>
      <c r="I12" s="10" t="s">
        <v>62</v>
      </c>
      <c r="J12" s="10" t="s">
        <v>63</v>
      </c>
    </row>
    <row r="13" spans="1:10">
      <c r="A13" s="10"/>
      <c r="B13" s="10" t="s">
        <v>195</v>
      </c>
      <c r="C13" s="21" t="s">
        <v>194</v>
      </c>
      <c r="D13" s="21" t="s">
        <v>194</v>
      </c>
      <c r="E13" s="46"/>
      <c r="F13" s="49"/>
      <c r="G13" s="10" t="s">
        <v>186</v>
      </c>
      <c r="H13" s="10" t="s">
        <v>187</v>
      </c>
      <c r="I13" s="10" t="s">
        <v>62</v>
      </c>
      <c r="J13" s="10" t="s">
        <v>63</v>
      </c>
    </row>
    <row r="14" spans="1:10">
      <c r="A14" s="10"/>
      <c r="B14" s="10" t="s">
        <v>196</v>
      </c>
      <c r="C14" s="21" t="s">
        <v>194</v>
      </c>
      <c r="D14" s="21" t="s">
        <v>194</v>
      </c>
      <c r="E14" s="46"/>
      <c r="F14" s="49"/>
      <c r="G14" s="10" t="s">
        <v>186</v>
      </c>
      <c r="H14" s="10" t="s">
        <v>187</v>
      </c>
      <c r="I14" s="10" t="s">
        <v>62</v>
      </c>
      <c r="J14" s="10" t="s">
        <v>63</v>
      </c>
    </row>
    <row r="15" spans="1:10" ht="27">
      <c r="A15" s="10" t="s">
        <v>197</v>
      </c>
      <c r="B15" s="10" t="s">
        <v>198</v>
      </c>
      <c r="C15" s="21">
        <v>60</v>
      </c>
      <c r="D15" s="21">
        <v>100</v>
      </c>
      <c r="E15" s="46">
        <f t="shared" ref="E15:E21" si="2">D15-C15</f>
        <v>40</v>
      </c>
      <c r="F15" s="49">
        <f t="shared" ref="F15:F21" si="3">IFERROR(E15/C15,"")</f>
        <v>0.66666666666666663</v>
      </c>
      <c r="G15" s="10" t="s">
        <v>199</v>
      </c>
      <c r="H15" s="10" t="s">
        <v>61</v>
      </c>
      <c r="I15" s="10" t="s">
        <v>62</v>
      </c>
      <c r="J15" s="10" t="s">
        <v>63</v>
      </c>
    </row>
    <row r="16" spans="1:10" ht="27">
      <c r="A16" s="10" t="s">
        <v>197</v>
      </c>
      <c r="B16" s="10" t="s">
        <v>200</v>
      </c>
      <c r="C16" s="21">
        <v>70</v>
      </c>
      <c r="D16" s="21">
        <v>150</v>
      </c>
      <c r="E16" s="46">
        <f t="shared" si="2"/>
        <v>80</v>
      </c>
      <c r="F16" s="49">
        <f t="shared" si="3"/>
        <v>1.1428571428571428</v>
      </c>
      <c r="G16" s="10" t="s">
        <v>199</v>
      </c>
      <c r="H16" s="10" t="s">
        <v>61</v>
      </c>
      <c r="I16" s="10" t="s">
        <v>62</v>
      </c>
      <c r="J16" s="10" t="s">
        <v>63</v>
      </c>
    </row>
    <row r="17" spans="1:10" ht="27">
      <c r="A17" s="10" t="s">
        <v>197</v>
      </c>
      <c r="B17" s="10" t="s">
        <v>201</v>
      </c>
      <c r="C17" s="21">
        <v>80</v>
      </c>
      <c r="D17" s="21">
        <v>200</v>
      </c>
      <c r="E17" s="46">
        <f t="shared" si="2"/>
        <v>120</v>
      </c>
      <c r="F17" s="49">
        <f t="shared" si="3"/>
        <v>1.5</v>
      </c>
      <c r="G17" s="10" t="s">
        <v>199</v>
      </c>
      <c r="H17" s="10" t="s">
        <v>61</v>
      </c>
      <c r="I17" s="10" t="s">
        <v>62</v>
      </c>
      <c r="J17" s="10" t="s">
        <v>63</v>
      </c>
    </row>
    <row r="18" spans="1:10" ht="27">
      <c r="A18" s="10" t="s">
        <v>197</v>
      </c>
      <c r="B18" s="10" t="s">
        <v>202</v>
      </c>
      <c r="C18" s="21">
        <v>100</v>
      </c>
      <c r="D18" s="21">
        <v>300</v>
      </c>
      <c r="E18" s="46">
        <f t="shared" si="2"/>
        <v>200</v>
      </c>
      <c r="F18" s="49">
        <f t="shared" si="3"/>
        <v>2</v>
      </c>
      <c r="G18" s="10" t="s">
        <v>199</v>
      </c>
      <c r="H18" s="10" t="s">
        <v>61</v>
      </c>
      <c r="I18" s="10" t="s">
        <v>62</v>
      </c>
      <c r="J18" s="10" t="s">
        <v>63</v>
      </c>
    </row>
    <row r="19" spans="1:10" ht="27">
      <c r="A19" s="10" t="s">
        <v>197</v>
      </c>
      <c r="B19" s="10" t="s">
        <v>203</v>
      </c>
      <c r="C19" s="21">
        <v>120</v>
      </c>
      <c r="D19" s="21">
        <v>400</v>
      </c>
      <c r="E19" s="46">
        <f t="shared" si="2"/>
        <v>280</v>
      </c>
      <c r="F19" s="49">
        <f t="shared" si="3"/>
        <v>2.3333333333333335</v>
      </c>
      <c r="G19" s="10" t="s">
        <v>199</v>
      </c>
      <c r="H19" s="10" t="s">
        <v>61</v>
      </c>
      <c r="I19" s="10" t="s">
        <v>62</v>
      </c>
      <c r="J19" s="10" t="s">
        <v>63</v>
      </c>
    </row>
    <row r="20" spans="1:10" ht="27">
      <c r="A20" s="10" t="s">
        <v>197</v>
      </c>
      <c r="B20" s="10" t="s">
        <v>204</v>
      </c>
      <c r="C20" s="21">
        <v>150</v>
      </c>
      <c r="D20" s="21">
        <v>500</v>
      </c>
      <c r="E20" s="46">
        <f t="shared" si="2"/>
        <v>350</v>
      </c>
      <c r="F20" s="49">
        <f t="shared" si="3"/>
        <v>2.3333333333333335</v>
      </c>
      <c r="G20" s="10" t="s">
        <v>199</v>
      </c>
      <c r="H20" s="10" t="s">
        <v>61</v>
      </c>
      <c r="I20" s="10" t="s">
        <v>62</v>
      </c>
      <c r="J20" s="10" t="s">
        <v>63</v>
      </c>
    </row>
    <row r="21" spans="1:10" s="1" customFormat="1" ht="27">
      <c r="A21" s="24" t="s">
        <v>197</v>
      </c>
      <c r="B21" s="24" t="s">
        <v>205</v>
      </c>
      <c r="C21" s="25">
        <v>200</v>
      </c>
      <c r="D21" s="25">
        <v>1200</v>
      </c>
      <c r="E21" s="47">
        <f t="shared" si="2"/>
        <v>1000</v>
      </c>
      <c r="F21" s="50">
        <f t="shared" si="3"/>
        <v>5</v>
      </c>
      <c r="G21" s="24" t="s">
        <v>199</v>
      </c>
      <c r="H21" s="24" t="s">
        <v>187</v>
      </c>
      <c r="I21" s="24" t="s">
        <v>62</v>
      </c>
      <c r="J21" s="24" t="s">
        <v>63</v>
      </c>
    </row>
    <row r="22" spans="1:10" s="5" customFormat="1">
      <c r="A22" s="27"/>
      <c r="B22" s="27"/>
      <c r="C22" s="28"/>
      <c r="D22" s="28"/>
      <c r="E22" s="53"/>
      <c r="F22" s="55"/>
      <c r="G22" s="27"/>
      <c r="H22" s="27"/>
      <c r="I22" s="27"/>
      <c r="J22" s="27"/>
    </row>
    <row r="23" spans="1:10" s="1" customFormat="1">
      <c r="A23" s="31" t="s">
        <v>206</v>
      </c>
      <c r="B23" s="31" t="s">
        <v>198</v>
      </c>
      <c r="C23" s="32">
        <v>60</v>
      </c>
      <c r="D23" s="32">
        <v>200</v>
      </c>
      <c r="E23" s="59">
        <f t="shared" ref="E23:E29" si="4">D23-C23</f>
        <v>140</v>
      </c>
      <c r="F23" s="60">
        <f t="shared" ref="F23:F29" si="5">IFERROR(E23/C23,"")</f>
        <v>2.3333333333333335</v>
      </c>
      <c r="G23" s="31" t="s">
        <v>199</v>
      </c>
      <c r="H23" s="31" t="s">
        <v>61</v>
      </c>
      <c r="I23" s="31" t="s">
        <v>62</v>
      </c>
      <c r="J23" s="31" t="s">
        <v>63</v>
      </c>
    </row>
    <row r="24" spans="1:10">
      <c r="A24" s="10" t="s">
        <v>206</v>
      </c>
      <c r="B24" s="10" t="s">
        <v>200</v>
      </c>
      <c r="C24" s="21">
        <v>70</v>
      </c>
      <c r="D24" s="21">
        <v>350</v>
      </c>
      <c r="E24" s="46">
        <f t="shared" si="4"/>
        <v>280</v>
      </c>
      <c r="F24" s="49">
        <f t="shared" si="5"/>
        <v>4</v>
      </c>
      <c r="G24" s="10" t="s">
        <v>199</v>
      </c>
      <c r="H24" s="10" t="s">
        <v>61</v>
      </c>
      <c r="I24" s="10" t="s">
        <v>62</v>
      </c>
      <c r="J24" s="10" t="s">
        <v>63</v>
      </c>
    </row>
    <row r="25" spans="1:10">
      <c r="A25" s="10" t="s">
        <v>206</v>
      </c>
      <c r="B25" s="10" t="s">
        <v>201</v>
      </c>
      <c r="C25" s="21">
        <v>80</v>
      </c>
      <c r="D25" s="21">
        <v>600</v>
      </c>
      <c r="E25" s="46">
        <f t="shared" si="4"/>
        <v>520</v>
      </c>
      <c r="F25" s="49">
        <f t="shared" si="5"/>
        <v>6.5</v>
      </c>
      <c r="G25" s="10" t="s">
        <v>199</v>
      </c>
      <c r="H25" s="10" t="s">
        <v>61</v>
      </c>
      <c r="I25" s="10" t="s">
        <v>62</v>
      </c>
      <c r="J25" s="10" t="s">
        <v>63</v>
      </c>
    </row>
    <row r="26" spans="1:10">
      <c r="A26" s="10" t="s">
        <v>206</v>
      </c>
      <c r="B26" s="10" t="s">
        <v>202</v>
      </c>
      <c r="C26" s="21">
        <v>100</v>
      </c>
      <c r="D26" s="21">
        <v>900</v>
      </c>
      <c r="E26" s="46">
        <f t="shared" si="4"/>
        <v>800</v>
      </c>
      <c r="F26" s="49">
        <f t="shared" si="5"/>
        <v>8</v>
      </c>
      <c r="G26" s="10" t="s">
        <v>199</v>
      </c>
      <c r="H26" s="10" t="s">
        <v>61</v>
      </c>
      <c r="I26" s="10" t="s">
        <v>62</v>
      </c>
      <c r="J26" s="10" t="s">
        <v>63</v>
      </c>
    </row>
    <row r="27" spans="1:10">
      <c r="A27" s="10" t="s">
        <v>206</v>
      </c>
      <c r="B27" s="10" t="s">
        <v>203</v>
      </c>
      <c r="C27" s="21">
        <v>120</v>
      </c>
      <c r="D27" s="21">
        <v>1250</v>
      </c>
      <c r="E27" s="46">
        <f t="shared" si="4"/>
        <v>1130</v>
      </c>
      <c r="F27" s="49">
        <f t="shared" si="5"/>
        <v>9.4166666666666661</v>
      </c>
      <c r="G27" s="10" t="s">
        <v>199</v>
      </c>
      <c r="H27" s="10" t="s">
        <v>61</v>
      </c>
      <c r="I27" s="10" t="s">
        <v>62</v>
      </c>
      <c r="J27" s="10" t="s">
        <v>63</v>
      </c>
    </row>
    <row r="28" spans="1:10">
      <c r="A28" s="10" t="s">
        <v>206</v>
      </c>
      <c r="B28" s="10" t="s">
        <v>204</v>
      </c>
      <c r="C28" s="21">
        <v>150</v>
      </c>
      <c r="D28" s="21">
        <v>150</v>
      </c>
      <c r="E28" s="46">
        <f t="shared" si="4"/>
        <v>0</v>
      </c>
      <c r="F28" s="49">
        <f t="shared" si="5"/>
        <v>0</v>
      </c>
      <c r="G28" s="10"/>
      <c r="H28" s="10" t="s">
        <v>187</v>
      </c>
      <c r="I28" s="10" t="s">
        <v>62</v>
      </c>
      <c r="J28" s="10" t="s">
        <v>63</v>
      </c>
    </row>
    <row r="29" spans="1:10" s="1" customFormat="1">
      <c r="A29" s="24" t="s">
        <v>206</v>
      </c>
      <c r="B29" s="24" t="s">
        <v>205</v>
      </c>
      <c r="C29" s="25">
        <v>200</v>
      </c>
      <c r="D29" s="25">
        <v>200</v>
      </c>
      <c r="E29" s="47">
        <f t="shared" si="4"/>
        <v>0</v>
      </c>
      <c r="F29" s="50">
        <f t="shared" si="5"/>
        <v>0</v>
      </c>
      <c r="G29" s="24"/>
      <c r="H29" s="24" t="s">
        <v>187</v>
      </c>
      <c r="I29" s="24" t="s">
        <v>62</v>
      </c>
      <c r="J29" s="24" t="s">
        <v>63</v>
      </c>
    </row>
    <row r="30" spans="1:10" s="4" customFormat="1">
      <c r="A30" s="27"/>
      <c r="B30" s="27"/>
      <c r="C30" s="28"/>
      <c r="D30" s="28"/>
      <c r="E30" s="53"/>
      <c r="F30" s="55"/>
      <c r="G30" s="27"/>
      <c r="H30" s="27"/>
      <c r="I30" s="27"/>
      <c r="J30" s="27"/>
    </row>
    <row r="31" spans="1:10" s="1" customFormat="1" ht="27">
      <c r="A31" s="31" t="s">
        <v>207</v>
      </c>
      <c r="B31" s="31" t="s">
        <v>198</v>
      </c>
      <c r="C31" s="32">
        <v>60</v>
      </c>
      <c r="D31" s="32">
        <v>250</v>
      </c>
      <c r="E31" s="59">
        <f t="shared" ref="E31:E41" si="6">D31-C31</f>
        <v>190</v>
      </c>
      <c r="F31" s="60">
        <f t="shared" ref="F31:F41" si="7">IFERROR(E31/C31,"")</f>
        <v>3.1666666666666665</v>
      </c>
      <c r="G31" s="31" t="s">
        <v>199</v>
      </c>
      <c r="H31" s="31" t="s">
        <v>61</v>
      </c>
      <c r="I31" s="31" t="s">
        <v>62</v>
      </c>
      <c r="J31" s="31" t="s">
        <v>63</v>
      </c>
    </row>
    <row r="32" spans="1:10" ht="27">
      <c r="A32" s="10" t="s">
        <v>207</v>
      </c>
      <c r="B32" s="10" t="s">
        <v>200</v>
      </c>
      <c r="C32" s="21">
        <v>70</v>
      </c>
      <c r="D32" s="21">
        <v>500</v>
      </c>
      <c r="E32" s="46">
        <f t="shared" si="6"/>
        <v>430</v>
      </c>
      <c r="F32" s="49">
        <f t="shared" si="7"/>
        <v>6.1428571428571432</v>
      </c>
      <c r="G32" s="10" t="s">
        <v>199</v>
      </c>
      <c r="H32" s="10" t="s">
        <v>61</v>
      </c>
      <c r="I32" s="10" t="s">
        <v>62</v>
      </c>
      <c r="J32" s="10" t="s">
        <v>63</v>
      </c>
    </row>
    <row r="33" spans="1:10" ht="27">
      <c r="A33" s="10" t="s">
        <v>207</v>
      </c>
      <c r="B33" s="10" t="s">
        <v>201</v>
      </c>
      <c r="C33" s="21">
        <v>80</v>
      </c>
      <c r="D33" s="21">
        <v>1000</v>
      </c>
      <c r="E33" s="46">
        <f t="shared" si="6"/>
        <v>920</v>
      </c>
      <c r="F33" s="49">
        <f t="shared" si="7"/>
        <v>11.5</v>
      </c>
      <c r="G33" s="10" t="s">
        <v>199</v>
      </c>
      <c r="H33" s="10" t="s">
        <v>61</v>
      </c>
      <c r="I33" s="10" t="s">
        <v>62</v>
      </c>
      <c r="J33" s="10" t="s">
        <v>63</v>
      </c>
    </row>
    <row r="34" spans="1:10" ht="27">
      <c r="A34" s="10" t="s">
        <v>207</v>
      </c>
      <c r="B34" s="10" t="s">
        <v>202</v>
      </c>
      <c r="C34" s="21">
        <v>100</v>
      </c>
      <c r="D34" s="21">
        <v>100</v>
      </c>
      <c r="E34" s="46">
        <f t="shared" si="6"/>
        <v>0</v>
      </c>
      <c r="F34" s="49">
        <f t="shared" si="7"/>
        <v>0</v>
      </c>
      <c r="G34" s="10"/>
      <c r="H34" s="10" t="s">
        <v>187</v>
      </c>
      <c r="I34" s="10" t="s">
        <v>62</v>
      </c>
      <c r="J34" s="10" t="s">
        <v>63</v>
      </c>
    </row>
    <row r="35" spans="1:10" ht="27">
      <c r="A35" s="10" t="s">
        <v>207</v>
      </c>
      <c r="B35" s="10" t="s">
        <v>203</v>
      </c>
      <c r="C35" s="21">
        <v>120</v>
      </c>
      <c r="D35" s="21">
        <v>120</v>
      </c>
      <c r="E35" s="46">
        <f t="shared" si="6"/>
        <v>0</v>
      </c>
      <c r="F35" s="49">
        <f t="shared" si="7"/>
        <v>0</v>
      </c>
      <c r="G35" s="10"/>
      <c r="H35" s="10" t="s">
        <v>187</v>
      </c>
      <c r="I35" s="10" t="s">
        <v>62</v>
      </c>
      <c r="J35" s="10" t="s">
        <v>63</v>
      </c>
    </row>
    <row r="36" spans="1:10" ht="27">
      <c r="A36" s="10" t="s">
        <v>207</v>
      </c>
      <c r="B36" s="10" t="s">
        <v>204</v>
      </c>
      <c r="C36" s="21">
        <v>150</v>
      </c>
      <c r="D36" s="21">
        <v>150</v>
      </c>
      <c r="E36" s="46">
        <f t="shared" si="6"/>
        <v>0</v>
      </c>
      <c r="F36" s="49">
        <f t="shared" si="7"/>
        <v>0</v>
      </c>
      <c r="G36" s="10"/>
      <c r="H36" s="10" t="s">
        <v>187</v>
      </c>
      <c r="I36" s="10" t="s">
        <v>62</v>
      </c>
      <c r="J36" s="10" t="s">
        <v>63</v>
      </c>
    </row>
    <row r="37" spans="1:10" ht="27">
      <c r="A37" s="10" t="s">
        <v>207</v>
      </c>
      <c r="B37" s="10" t="s">
        <v>205</v>
      </c>
      <c r="C37" s="21">
        <v>200</v>
      </c>
      <c r="D37" s="21">
        <v>200</v>
      </c>
      <c r="E37" s="46">
        <f t="shared" si="6"/>
        <v>0</v>
      </c>
      <c r="F37" s="49">
        <f t="shared" si="7"/>
        <v>0</v>
      </c>
      <c r="G37" s="10"/>
      <c r="H37" s="10" t="s">
        <v>187</v>
      </c>
      <c r="I37" s="10" t="s">
        <v>62</v>
      </c>
      <c r="J37" s="10" t="s">
        <v>63</v>
      </c>
    </row>
    <row r="38" spans="1:10" ht="27">
      <c r="A38" s="10" t="s">
        <v>207</v>
      </c>
      <c r="B38" s="10" t="s">
        <v>208</v>
      </c>
      <c r="C38" s="21">
        <v>60</v>
      </c>
      <c r="D38" s="21">
        <v>100</v>
      </c>
      <c r="E38" s="46">
        <f t="shared" si="6"/>
        <v>40</v>
      </c>
      <c r="F38" s="49">
        <f t="shared" si="7"/>
        <v>0.66666666666666663</v>
      </c>
      <c r="G38" s="10" t="s">
        <v>199</v>
      </c>
      <c r="H38" s="10" t="s">
        <v>61</v>
      </c>
      <c r="I38" s="10" t="s">
        <v>62</v>
      </c>
      <c r="J38" s="10" t="s">
        <v>63</v>
      </c>
    </row>
    <row r="39" spans="1:10" ht="27">
      <c r="A39" s="10" t="s">
        <v>207</v>
      </c>
      <c r="B39" s="10" t="s">
        <v>209</v>
      </c>
      <c r="C39" s="21">
        <v>35</v>
      </c>
      <c r="D39" s="21">
        <v>150</v>
      </c>
      <c r="E39" s="46">
        <f t="shared" si="6"/>
        <v>115</v>
      </c>
      <c r="F39" s="49">
        <f t="shared" si="7"/>
        <v>3.2857142857142856</v>
      </c>
      <c r="G39" s="10" t="s">
        <v>199</v>
      </c>
      <c r="H39" s="10" t="s">
        <v>61</v>
      </c>
      <c r="I39" s="10" t="s">
        <v>62</v>
      </c>
      <c r="J39" s="10" t="s">
        <v>63</v>
      </c>
    </row>
    <row r="40" spans="1:10" ht="27">
      <c r="A40" s="10" t="s">
        <v>207</v>
      </c>
      <c r="B40" s="10" t="s">
        <v>189</v>
      </c>
      <c r="C40" s="21">
        <v>60</v>
      </c>
      <c r="D40" s="21">
        <v>250</v>
      </c>
      <c r="E40" s="46">
        <f t="shared" si="6"/>
        <v>190</v>
      </c>
      <c r="F40" s="49">
        <f t="shared" si="7"/>
        <v>3.1666666666666665</v>
      </c>
      <c r="G40" s="10" t="s">
        <v>199</v>
      </c>
      <c r="H40" s="10" t="s">
        <v>61</v>
      </c>
      <c r="I40" s="10" t="s">
        <v>62</v>
      </c>
      <c r="J40" s="10" t="s">
        <v>63</v>
      </c>
    </row>
    <row r="41" spans="1:10" ht="27">
      <c r="A41" s="10" t="s">
        <v>207</v>
      </c>
      <c r="B41" s="10" t="s">
        <v>210</v>
      </c>
      <c r="C41" s="21">
        <v>40</v>
      </c>
      <c r="D41" s="21">
        <v>75</v>
      </c>
      <c r="E41" s="46">
        <f t="shared" si="6"/>
        <v>35</v>
      </c>
      <c r="F41" s="49">
        <f t="shared" si="7"/>
        <v>0.875</v>
      </c>
      <c r="G41" s="10" t="s">
        <v>199</v>
      </c>
      <c r="H41" s="10" t="s">
        <v>61</v>
      </c>
      <c r="I41" s="10" t="s">
        <v>62</v>
      </c>
      <c r="J41" s="10" t="s">
        <v>63</v>
      </c>
    </row>
    <row r="42" spans="1:10" s="1" customFormat="1" ht="27">
      <c r="A42" s="24" t="s">
        <v>207</v>
      </c>
      <c r="B42" s="24" t="s">
        <v>211</v>
      </c>
      <c r="C42" s="25" t="s">
        <v>212</v>
      </c>
      <c r="D42" s="25">
        <v>150</v>
      </c>
      <c r="E42" s="47" t="s">
        <v>213</v>
      </c>
      <c r="F42" s="50" t="s">
        <v>214</v>
      </c>
      <c r="G42" s="24" t="s">
        <v>199</v>
      </c>
      <c r="H42" s="24" t="s">
        <v>61</v>
      </c>
      <c r="I42" s="24" t="s">
        <v>62</v>
      </c>
      <c r="J42" s="24" t="s">
        <v>63</v>
      </c>
    </row>
    <row r="43" spans="1:10" s="4" customFormat="1">
      <c r="A43" s="27"/>
      <c r="B43" s="27"/>
      <c r="C43" s="28"/>
      <c r="D43" s="28"/>
      <c r="E43" s="53"/>
      <c r="F43" s="55"/>
      <c r="G43" s="27"/>
      <c r="H43" s="27"/>
      <c r="I43" s="27"/>
      <c r="J43" s="27"/>
    </row>
    <row r="44" spans="1:10" s="1" customFormat="1" ht="27">
      <c r="A44" s="31" t="s">
        <v>215</v>
      </c>
      <c r="B44" s="31" t="s">
        <v>216</v>
      </c>
      <c r="C44" s="32">
        <v>60</v>
      </c>
      <c r="D44" s="32">
        <v>75</v>
      </c>
      <c r="E44" s="59">
        <f>D44-C44</f>
        <v>15</v>
      </c>
      <c r="F44" s="60">
        <f>IFERROR(E44/C44,"")</f>
        <v>0.25</v>
      </c>
      <c r="G44" s="31" t="s">
        <v>217</v>
      </c>
      <c r="H44" s="31" t="s">
        <v>61</v>
      </c>
      <c r="I44" s="31" t="s">
        <v>62</v>
      </c>
      <c r="J44" s="31" t="s">
        <v>63</v>
      </c>
    </row>
    <row r="45" spans="1:10" ht="27">
      <c r="A45" s="10" t="s">
        <v>215</v>
      </c>
      <c r="B45" s="10" t="s">
        <v>218</v>
      </c>
      <c r="C45" s="21">
        <v>60</v>
      </c>
      <c r="D45" s="21">
        <v>75</v>
      </c>
      <c r="E45" s="46">
        <f>D45-C45</f>
        <v>15</v>
      </c>
      <c r="F45" s="49">
        <f>IFERROR(E45/C45,"")</f>
        <v>0.25</v>
      </c>
      <c r="G45" s="10" t="s">
        <v>217</v>
      </c>
      <c r="H45" s="10" t="s">
        <v>61</v>
      </c>
      <c r="I45" s="10" t="s">
        <v>62</v>
      </c>
      <c r="J45" s="10" t="s">
        <v>63</v>
      </c>
    </row>
    <row r="46" spans="1:10" s="1" customFormat="1">
      <c r="A46" s="24" t="s">
        <v>215</v>
      </c>
      <c r="B46" s="24" t="s">
        <v>219</v>
      </c>
      <c r="C46" s="25">
        <v>150</v>
      </c>
      <c r="D46" s="25">
        <v>250</v>
      </c>
      <c r="E46" s="47">
        <f>D46-C46</f>
        <v>100</v>
      </c>
      <c r="F46" s="50">
        <f>IFERROR(E46/C46,"")</f>
        <v>0.66666666666666663</v>
      </c>
      <c r="G46" s="24" t="s">
        <v>220</v>
      </c>
      <c r="H46" s="24" t="s">
        <v>61</v>
      </c>
      <c r="I46" s="24" t="s">
        <v>62</v>
      </c>
      <c r="J46" s="24" t="s">
        <v>63</v>
      </c>
    </row>
    <row r="47" spans="1:10" s="4" customFormat="1">
      <c r="A47" s="27"/>
      <c r="B47" s="27"/>
      <c r="C47" s="28"/>
      <c r="D47" s="28"/>
      <c r="E47" s="53"/>
      <c r="F47" s="55"/>
      <c r="G47" s="27"/>
      <c r="H47" s="27"/>
      <c r="I47" s="27"/>
      <c r="J47" s="27"/>
    </row>
    <row r="48" spans="1:10" s="1" customFormat="1">
      <c r="A48" s="31" t="s">
        <v>221</v>
      </c>
      <c r="B48" s="31" t="s">
        <v>222</v>
      </c>
      <c r="C48" s="32">
        <v>20</v>
      </c>
      <c r="D48" s="32">
        <v>50</v>
      </c>
      <c r="E48" s="59">
        <f>D48-C48</f>
        <v>30</v>
      </c>
      <c r="F48" s="60">
        <f>IFERROR(E48/C48,"")</f>
        <v>1.5</v>
      </c>
      <c r="G48" s="31"/>
      <c r="H48" s="31" t="s">
        <v>61</v>
      </c>
      <c r="I48" s="31" t="s">
        <v>62</v>
      </c>
      <c r="J48" s="31" t="s">
        <v>63</v>
      </c>
    </row>
    <row r="49" spans="1:10">
      <c r="A49" s="10" t="s">
        <v>221</v>
      </c>
      <c r="B49" s="10" t="s">
        <v>223</v>
      </c>
      <c r="C49" s="21">
        <v>100</v>
      </c>
      <c r="D49" s="21" t="s">
        <v>224</v>
      </c>
      <c r="E49" s="46">
        <v>-100</v>
      </c>
      <c r="F49" s="49">
        <v>-1</v>
      </c>
      <c r="G49" s="10" t="s">
        <v>225</v>
      </c>
      <c r="H49" s="10" t="s">
        <v>61</v>
      </c>
      <c r="I49" s="10" t="s">
        <v>62</v>
      </c>
      <c r="J49" s="10" t="s">
        <v>63</v>
      </c>
    </row>
    <row r="50" spans="1:10" ht="27">
      <c r="A50" s="10" t="s">
        <v>221</v>
      </c>
      <c r="B50" s="10" t="s">
        <v>226</v>
      </c>
      <c r="C50" s="21" t="s">
        <v>227</v>
      </c>
      <c r="D50" s="21" t="s">
        <v>227</v>
      </c>
      <c r="E50" s="46">
        <v>0</v>
      </c>
      <c r="F50" s="49">
        <v>0</v>
      </c>
      <c r="G50" s="10" t="s">
        <v>228</v>
      </c>
      <c r="H50" s="10" t="s">
        <v>187</v>
      </c>
      <c r="I50" s="10" t="s">
        <v>62</v>
      </c>
      <c r="J50" s="10" t="s">
        <v>63</v>
      </c>
    </row>
    <row r="51" spans="1:10" ht="54">
      <c r="A51" s="10" t="s">
        <v>221</v>
      </c>
      <c r="B51" s="10" t="s">
        <v>229</v>
      </c>
      <c r="C51" s="21" t="s">
        <v>230</v>
      </c>
      <c r="D51" s="21" t="s">
        <v>230</v>
      </c>
      <c r="E51" s="46">
        <v>0</v>
      </c>
      <c r="F51" s="49">
        <v>0</v>
      </c>
      <c r="G51" s="10" t="s">
        <v>228</v>
      </c>
      <c r="H51" s="10" t="s">
        <v>187</v>
      </c>
      <c r="I51" s="10" t="s">
        <v>62</v>
      </c>
      <c r="J51" s="10" t="s">
        <v>63</v>
      </c>
    </row>
    <row r="52" spans="1:10">
      <c r="A52" s="10" t="s">
        <v>221</v>
      </c>
      <c r="B52" s="10" t="s">
        <v>231</v>
      </c>
      <c r="C52" s="21" t="s">
        <v>232</v>
      </c>
      <c r="D52" s="21" t="s">
        <v>224</v>
      </c>
      <c r="E52" s="46" t="s">
        <v>224</v>
      </c>
      <c r="F52" s="49">
        <v>-1</v>
      </c>
      <c r="G52" s="10" t="s">
        <v>225</v>
      </c>
      <c r="H52" s="10" t="s">
        <v>61</v>
      </c>
      <c r="I52" s="10" t="s">
        <v>62</v>
      </c>
      <c r="J52" s="10" t="s">
        <v>63</v>
      </c>
    </row>
    <row r="53" spans="1:10" s="1" customFormat="1" ht="94.5">
      <c r="A53" s="24" t="s">
        <v>221</v>
      </c>
      <c r="B53" s="24" t="s">
        <v>233</v>
      </c>
      <c r="C53" s="25" t="s">
        <v>234</v>
      </c>
      <c r="D53" s="25" t="s">
        <v>234</v>
      </c>
      <c r="E53" s="47">
        <v>0</v>
      </c>
      <c r="F53" s="50">
        <v>0</v>
      </c>
      <c r="G53" s="24" t="s">
        <v>228</v>
      </c>
      <c r="H53" s="24" t="s">
        <v>187</v>
      </c>
      <c r="I53" s="24" t="s">
        <v>62</v>
      </c>
      <c r="J53" s="24" t="s">
        <v>63</v>
      </c>
    </row>
    <row r="54" spans="1:10" s="4" customFormat="1">
      <c r="A54" s="27"/>
      <c r="B54" s="27"/>
      <c r="C54" s="28"/>
      <c r="D54" s="28"/>
      <c r="E54" s="53"/>
      <c r="F54" s="55"/>
      <c r="G54" s="27"/>
      <c r="H54" s="27"/>
      <c r="I54" s="27"/>
      <c r="J54" s="27"/>
    </row>
    <row r="55" spans="1:10" s="1" customFormat="1">
      <c r="A55" s="31" t="s">
        <v>235</v>
      </c>
      <c r="B55" s="31" t="s">
        <v>236</v>
      </c>
      <c r="C55" s="32">
        <v>250</v>
      </c>
      <c r="D55" s="32">
        <v>250</v>
      </c>
      <c r="E55" s="59">
        <f>D55-C55</f>
        <v>0</v>
      </c>
      <c r="F55" s="60">
        <f>IFERROR(E55/C55,"")</f>
        <v>0</v>
      </c>
      <c r="G55" s="31" t="s">
        <v>228</v>
      </c>
      <c r="H55" s="31" t="s">
        <v>187</v>
      </c>
      <c r="I55" s="31" t="s">
        <v>62</v>
      </c>
      <c r="J55" s="31" t="s">
        <v>63</v>
      </c>
    </row>
    <row r="56" spans="1:10">
      <c r="A56" s="10" t="s">
        <v>235</v>
      </c>
      <c r="B56" s="10" t="s">
        <v>237</v>
      </c>
      <c r="C56" s="21">
        <v>1000</v>
      </c>
      <c r="D56" s="21">
        <v>1000</v>
      </c>
      <c r="E56" s="46">
        <f>D56-C56</f>
        <v>0</v>
      </c>
      <c r="F56" s="49">
        <f>IFERROR(E56/C56,"")</f>
        <v>0</v>
      </c>
      <c r="G56" s="10" t="s">
        <v>228</v>
      </c>
      <c r="H56" s="10" t="s">
        <v>187</v>
      </c>
      <c r="I56" s="10" t="s">
        <v>62</v>
      </c>
      <c r="J56" s="10" t="s">
        <v>63</v>
      </c>
    </row>
    <row r="57" spans="1:10">
      <c r="A57" s="10" t="s">
        <v>235</v>
      </c>
      <c r="B57" s="10" t="s">
        <v>238</v>
      </c>
      <c r="C57" s="21">
        <v>2000</v>
      </c>
      <c r="D57" s="21">
        <v>2000</v>
      </c>
      <c r="E57" s="46">
        <f>D57-C57</f>
        <v>0</v>
      </c>
      <c r="F57" s="49">
        <f>IFERROR(E57/C57,"")</f>
        <v>0</v>
      </c>
      <c r="G57" s="10" t="s">
        <v>228</v>
      </c>
      <c r="H57" s="10" t="s">
        <v>187</v>
      </c>
      <c r="I57" s="10" t="s">
        <v>62</v>
      </c>
      <c r="J57" s="10" t="s">
        <v>63</v>
      </c>
    </row>
    <row r="58" spans="1:10">
      <c r="A58" s="10" t="s">
        <v>235</v>
      </c>
      <c r="B58" s="10" t="s">
        <v>239</v>
      </c>
      <c r="C58" s="21">
        <v>3000</v>
      </c>
      <c r="D58" s="21">
        <v>3000</v>
      </c>
      <c r="E58" s="46">
        <f>D58-C58</f>
        <v>0</v>
      </c>
      <c r="F58" s="49">
        <f>IFERROR(E58/C58,"")</f>
        <v>0</v>
      </c>
      <c r="G58" s="10" t="s">
        <v>228</v>
      </c>
      <c r="H58" s="10" t="s">
        <v>187</v>
      </c>
      <c r="I58" s="10" t="s">
        <v>62</v>
      </c>
      <c r="J58" s="10" t="s">
        <v>63</v>
      </c>
    </row>
    <row r="59" spans="1:10">
      <c r="A59" s="10" t="s">
        <v>235</v>
      </c>
      <c r="B59" s="10" t="s">
        <v>240</v>
      </c>
      <c r="C59" s="21">
        <v>4000</v>
      </c>
      <c r="D59" s="21">
        <v>4000</v>
      </c>
      <c r="E59" s="46">
        <f>D59-C59</f>
        <v>0</v>
      </c>
      <c r="F59" s="49">
        <f>IFERROR(E59/C59,"")</f>
        <v>0</v>
      </c>
      <c r="G59" s="10" t="s">
        <v>228</v>
      </c>
      <c r="H59" s="10" t="s">
        <v>187</v>
      </c>
      <c r="I59" s="10" t="s">
        <v>62</v>
      </c>
      <c r="J59" s="10" t="s">
        <v>63</v>
      </c>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row r="201" spans="1:10" ht="15">
      <c r="A201" s="2"/>
      <c r="B201" s="2"/>
      <c r="C201" s="2"/>
      <c r="D201" s="2"/>
      <c r="E201" s="2"/>
      <c r="F201" s="2"/>
      <c r="G201" s="2"/>
      <c r="H201" s="2"/>
      <c r="I201" s="2"/>
      <c r="J201" s="2"/>
    </row>
    <row r="202" spans="1:10" ht="15">
      <c r="A202" s="2"/>
      <c r="B202" s="2"/>
      <c r="C202" s="2"/>
      <c r="D202" s="2"/>
      <c r="E202" s="2"/>
      <c r="F202" s="2"/>
      <c r="G202" s="2"/>
      <c r="H202" s="2"/>
      <c r="I202" s="2"/>
      <c r="J202" s="2"/>
    </row>
    <row r="203" spans="1:10" ht="15">
      <c r="A203" s="2"/>
      <c r="B203" s="2"/>
      <c r="C203" s="2"/>
      <c r="D203" s="2"/>
      <c r="E203" s="2"/>
      <c r="F203" s="2"/>
      <c r="G203" s="2"/>
      <c r="H203" s="2"/>
      <c r="I203" s="2"/>
      <c r="J203" s="2"/>
    </row>
    <row r="204" spans="1:10" ht="15">
      <c r="A204" s="2"/>
      <c r="B204" s="2"/>
      <c r="C204" s="2"/>
      <c r="D204" s="2"/>
      <c r="E204" s="2"/>
      <c r="F204" s="2"/>
      <c r="G204" s="2"/>
      <c r="H204" s="2"/>
      <c r="I204" s="2"/>
      <c r="J204" s="2"/>
    </row>
  </sheetData>
  <mergeCells count="2">
    <mergeCell ref="A1:J2"/>
    <mergeCell ref="A3:J3"/>
  </mergeCells>
  <conditionalFormatting sqref="A6:J59">
    <cfRule type="expression" dxfId="26" priority="1">
      <formula>$E6&gt;0</formula>
    </cfRule>
    <cfRule type="expression" dxfId="25" priority="2">
      <formula>$E6&lt;0</formula>
    </cfRule>
    <cfRule type="expression" dxfId="24" priority="3">
      <formula>$H6="Carry forward"</formula>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08"/>
  <sheetViews>
    <sheetView workbookViewId="0"/>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241</v>
      </c>
      <c r="B1" s="85"/>
      <c r="C1" s="85"/>
      <c r="D1" s="85"/>
      <c r="E1" s="85"/>
      <c r="F1" s="85"/>
      <c r="G1" s="85"/>
      <c r="H1" s="85"/>
      <c r="I1" s="85"/>
      <c r="J1" s="85"/>
    </row>
    <row r="2" spans="1:10">
      <c r="A2" s="86"/>
      <c r="B2" s="86"/>
      <c r="C2" s="86"/>
      <c r="D2" s="86"/>
      <c r="E2" s="86"/>
      <c r="F2" s="86"/>
      <c r="G2" s="86"/>
      <c r="H2" s="86"/>
      <c r="I2" s="86"/>
      <c r="J2" s="86"/>
    </row>
    <row r="3" spans="1:10" ht="27.95" customHeight="1">
      <c r="A3" s="87" t="s">
        <v>242</v>
      </c>
      <c r="B3" s="87"/>
      <c r="C3" s="87"/>
      <c r="D3" s="87"/>
      <c r="E3" s="87"/>
      <c r="F3" s="87"/>
      <c r="G3" s="87"/>
      <c r="H3" s="87"/>
      <c r="I3" s="87"/>
      <c r="J3" s="87"/>
    </row>
    <row r="4" spans="1:10">
      <c r="A4" s="12"/>
      <c r="B4" s="12"/>
      <c r="C4" s="12"/>
      <c r="D4" s="12"/>
      <c r="E4" s="12"/>
      <c r="F4" s="12"/>
      <c r="G4" s="12"/>
      <c r="H4" s="12"/>
      <c r="I4" s="12"/>
      <c r="J4" s="12"/>
    </row>
    <row r="5" spans="1:10" ht="33.950000000000003" customHeight="1">
      <c r="A5" s="52" t="s">
        <v>46</v>
      </c>
      <c r="B5" s="52" t="s">
        <v>47</v>
      </c>
      <c r="C5" s="52" t="s">
        <v>48</v>
      </c>
      <c r="D5" s="52" t="s">
        <v>49</v>
      </c>
      <c r="E5" s="52" t="s">
        <v>50</v>
      </c>
      <c r="F5" s="52" t="s">
        <v>51</v>
      </c>
      <c r="G5" s="52" t="s">
        <v>52</v>
      </c>
      <c r="H5" s="52" t="s">
        <v>53</v>
      </c>
      <c r="I5" s="52" t="s">
        <v>54</v>
      </c>
      <c r="J5" s="52" t="s">
        <v>55</v>
      </c>
    </row>
    <row r="6" spans="1:10">
      <c r="A6" s="10"/>
      <c r="B6" s="17" t="s">
        <v>243</v>
      </c>
      <c r="C6" s="18" t="s">
        <v>48</v>
      </c>
      <c r="D6" s="18" t="s">
        <v>49</v>
      </c>
      <c r="E6" s="45"/>
      <c r="F6" s="48"/>
      <c r="G6" s="17"/>
      <c r="H6" s="17" t="s">
        <v>61</v>
      </c>
      <c r="I6" s="17" t="s">
        <v>62</v>
      </c>
      <c r="J6" s="17" t="s">
        <v>63</v>
      </c>
    </row>
    <row r="7" spans="1:10">
      <c r="A7" s="10" t="s">
        <v>244</v>
      </c>
      <c r="B7" s="10" t="s">
        <v>245</v>
      </c>
      <c r="C7" s="21">
        <v>40</v>
      </c>
      <c r="D7" s="21">
        <v>50</v>
      </c>
      <c r="E7" s="46">
        <f t="shared" ref="E7:E55" si="0">D7-C7</f>
        <v>10</v>
      </c>
      <c r="F7" s="49">
        <f t="shared" ref="F7:F55" si="1">IF(C7=0,IF(D7=0,0,"New"),(D7-C7)/C7)</f>
        <v>0.25</v>
      </c>
      <c r="G7" s="10" t="s">
        <v>246</v>
      </c>
      <c r="H7" s="10" t="s">
        <v>61</v>
      </c>
      <c r="I7" s="10" t="s">
        <v>62</v>
      </c>
      <c r="J7" s="10" t="s">
        <v>63</v>
      </c>
    </row>
    <row r="8" spans="1:10">
      <c r="A8" s="10" t="s">
        <v>244</v>
      </c>
      <c r="B8" s="10" t="s">
        <v>247</v>
      </c>
      <c r="C8" s="21">
        <v>50</v>
      </c>
      <c r="D8" s="21">
        <v>60</v>
      </c>
      <c r="E8" s="46">
        <f t="shared" si="0"/>
        <v>10</v>
      </c>
      <c r="F8" s="49">
        <f t="shared" si="1"/>
        <v>0.2</v>
      </c>
      <c r="G8" s="10"/>
      <c r="H8" s="10" t="s">
        <v>61</v>
      </c>
      <c r="I8" s="10" t="s">
        <v>62</v>
      </c>
      <c r="J8" s="10" t="s">
        <v>63</v>
      </c>
    </row>
    <row r="9" spans="1:10">
      <c r="A9" s="24" t="s">
        <v>244</v>
      </c>
      <c r="B9" s="24" t="s">
        <v>248</v>
      </c>
      <c r="C9" s="25">
        <v>30</v>
      </c>
      <c r="D9" s="25">
        <v>40</v>
      </c>
      <c r="E9" s="47">
        <f t="shared" si="0"/>
        <v>10</v>
      </c>
      <c r="F9" s="50">
        <f t="shared" si="1"/>
        <v>0.33333333333333331</v>
      </c>
      <c r="G9" s="24"/>
      <c r="H9" s="24" t="s">
        <v>61</v>
      </c>
      <c r="I9" s="24" t="s">
        <v>62</v>
      </c>
      <c r="J9" s="24" t="s">
        <v>63</v>
      </c>
    </row>
    <row r="10" spans="1:10">
      <c r="A10" s="27"/>
      <c r="B10" s="27"/>
      <c r="C10" s="28"/>
      <c r="D10" s="28"/>
      <c r="E10" s="53"/>
      <c r="F10" s="55"/>
      <c r="G10" s="27"/>
      <c r="H10" s="27"/>
      <c r="I10" s="27"/>
      <c r="J10" s="27"/>
    </row>
    <row r="11" spans="1:10">
      <c r="A11" s="31" t="s">
        <v>244</v>
      </c>
      <c r="B11" s="31" t="s">
        <v>249</v>
      </c>
      <c r="C11" s="32">
        <v>15</v>
      </c>
      <c r="D11" s="32">
        <v>25</v>
      </c>
      <c r="E11" s="59">
        <f t="shared" si="0"/>
        <v>10</v>
      </c>
      <c r="F11" s="60">
        <f t="shared" si="1"/>
        <v>0.66666666666666663</v>
      </c>
      <c r="G11" s="31" t="s">
        <v>246</v>
      </c>
      <c r="H11" s="31" t="s">
        <v>61</v>
      </c>
      <c r="I11" s="31" t="s">
        <v>62</v>
      </c>
      <c r="J11" s="31" t="s">
        <v>63</v>
      </c>
    </row>
    <row r="12" spans="1:10">
      <c r="A12" s="10" t="s">
        <v>244</v>
      </c>
      <c r="B12" s="10" t="s">
        <v>250</v>
      </c>
      <c r="C12" s="21">
        <v>20</v>
      </c>
      <c r="D12" s="21">
        <v>30</v>
      </c>
      <c r="E12" s="46">
        <f t="shared" si="0"/>
        <v>10</v>
      </c>
      <c r="F12" s="49">
        <f t="shared" si="1"/>
        <v>0.5</v>
      </c>
      <c r="G12" s="10"/>
      <c r="H12" s="10" t="s">
        <v>61</v>
      </c>
      <c r="I12" s="10" t="s">
        <v>62</v>
      </c>
      <c r="J12" s="10" t="s">
        <v>63</v>
      </c>
    </row>
    <row r="13" spans="1:10" s="1" customFormat="1">
      <c r="A13" s="24" t="s">
        <v>244</v>
      </c>
      <c r="B13" s="24" t="s">
        <v>251</v>
      </c>
      <c r="C13" s="25">
        <v>10</v>
      </c>
      <c r="D13" s="25">
        <v>20</v>
      </c>
      <c r="E13" s="47">
        <f t="shared" si="0"/>
        <v>10</v>
      </c>
      <c r="F13" s="50">
        <f t="shared" si="1"/>
        <v>1</v>
      </c>
      <c r="G13" s="24"/>
      <c r="H13" s="24" t="s">
        <v>61</v>
      </c>
      <c r="I13" s="24" t="s">
        <v>62</v>
      </c>
      <c r="J13" s="24" t="s">
        <v>63</v>
      </c>
    </row>
    <row r="14" spans="1:10" s="4" customFormat="1">
      <c r="A14" s="27"/>
      <c r="B14" s="27"/>
      <c r="C14" s="28"/>
      <c r="D14" s="28"/>
      <c r="E14" s="53"/>
      <c r="F14" s="55"/>
      <c r="G14" s="27"/>
      <c r="H14" s="27"/>
      <c r="I14" s="27"/>
      <c r="J14" s="27"/>
    </row>
    <row r="15" spans="1:10" s="1" customFormat="1">
      <c r="A15" s="31" t="s">
        <v>244</v>
      </c>
      <c r="B15" s="31" t="s">
        <v>252</v>
      </c>
      <c r="C15" s="32">
        <v>25</v>
      </c>
      <c r="D15" s="32">
        <v>35</v>
      </c>
      <c r="E15" s="59">
        <f t="shared" si="0"/>
        <v>10</v>
      </c>
      <c r="F15" s="60">
        <f t="shared" si="1"/>
        <v>0.4</v>
      </c>
      <c r="G15" s="31" t="s">
        <v>246</v>
      </c>
      <c r="H15" s="31" t="s">
        <v>61</v>
      </c>
      <c r="I15" s="31" t="s">
        <v>62</v>
      </c>
      <c r="J15" s="31" t="s">
        <v>63</v>
      </c>
    </row>
    <row r="16" spans="1:10">
      <c r="A16" s="10" t="s">
        <v>244</v>
      </c>
      <c r="B16" s="10" t="s">
        <v>253</v>
      </c>
      <c r="C16" s="21">
        <v>30</v>
      </c>
      <c r="D16" s="21">
        <v>45</v>
      </c>
      <c r="E16" s="46">
        <f t="shared" si="0"/>
        <v>15</v>
      </c>
      <c r="F16" s="49">
        <f t="shared" si="1"/>
        <v>0.5</v>
      </c>
      <c r="G16" s="10"/>
      <c r="H16" s="10" t="s">
        <v>61</v>
      </c>
      <c r="I16" s="10" t="s">
        <v>62</v>
      </c>
      <c r="J16" s="10" t="s">
        <v>63</v>
      </c>
    </row>
    <row r="17" spans="1:10" s="1" customFormat="1">
      <c r="A17" s="24" t="s">
        <v>244</v>
      </c>
      <c r="B17" s="24" t="s">
        <v>254</v>
      </c>
      <c r="C17" s="25">
        <v>20</v>
      </c>
      <c r="D17" s="25">
        <v>30</v>
      </c>
      <c r="E17" s="47">
        <f t="shared" si="0"/>
        <v>10</v>
      </c>
      <c r="F17" s="50">
        <f t="shared" si="1"/>
        <v>0.5</v>
      </c>
      <c r="G17" s="24"/>
      <c r="H17" s="24" t="s">
        <v>61</v>
      </c>
      <c r="I17" s="24" t="s">
        <v>62</v>
      </c>
      <c r="J17" s="24" t="s">
        <v>63</v>
      </c>
    </row>
    <row r="18" spans="1:10" s="4" customFormat="1">
      <c r="A18" s="27"/>
      <c r="B18" s="27"/>
      <c r="C18" s="28"/>
      <c r="D18" s="28"/>
      <c r="E18" s="53"/>
      <c r="F18" s="55"/>
      <c r="G18" s="27"/>
      <c r="H18" s="27"/>
      <c r="I18" s="27"/>
      <c r="J18" s="27"/>
    </row>
    <row r="19" spans="1:10" s="1" customFormat="1">
      <c r="A19" s="31" t="s">
        <v>244</v>
      </c>
      <c r="B19" s="31" t="s">
        <v>255</v>
      </c>
      <c r="C19" s="32">
        <v>110</v>
      </c>
      <c r="D19" s="32">
        <v>130</v>
      </c>
      <c r="E19" s="59">
        <f t="shared" si="0"/>
        <v>20</v>
      </c>
      <c r="F19" s="60">
        <f t="shared" si="1"/>
        <v>0.18181818181818182</v>
      </c>
      <c r="G19" s="31" t="s">
        <v>246</v>
      </c>
      <c r="H19" s="31" t="s">
        <v>61</v>
      </c>
      <c r="I19" s="31" t="s">
        <v>62</v>
      </c>
      <c r="J19" s="31" t="s">
        <v>63</v>
      </c>
    </row>
    <row r="20" spans="1:10" ht="27">
      <c r="A20" s="10" t="s">
        <v>244</v>
      </c>
      <c r="B20" s="10" t="s">
        <v>256</v>
      </c>
      <c r="C20" s="21">
        <v>130</v>
      </c>
      <c r="D20" s="21">
        <v>150</v>
      </c>
      <c r="E20" s="46">
        <f t="shared" si="0"/>
        <v>20</v>
      </c>
      <c r="F20" s="49">
        <f t="shared" si="1"/>
        <v>0.15384615384615385</v>
      </c>
      <c r="G20" s="10"/>
      <c r="H20" s="10" t="s">
        <v>61</v>
      </c>
      <c r="I20" s="10" t="s">
        <v>62</v>
      </c>
      <c r="J20" s="10" t="s">
        <v>63</v>
      </c>
    </row>
    <row r="21" spans="1:10">
      <c r="A21" s="10" t="s">
        <v>244</v>
      </c>
      <c r="B21" s="10" t="s">
        <v>257</v>
      </c>
      <c r="C21" s="21">
        <v>160</v>
      </c>
      <c r="D21" s="21">
        <v>180</v>
      </c>
      <c r="E21" s="46">
        <f t="shared" si="0"/>
        <v>20</v>
      </c>
      <c r="F21" s="49">
        <f t="shared" si="1"/>
        <v>0.125</v>
      </c>
      <c r="G21" s="10"/>
      <c r="H21" s="10" t="s">
        <v>61</v>
      </c>
      <c r="I21" s="10" t="s">
        <v>62</v>
      </c>
      <c r="J21" s="10" t="s">
        <v>63</v>
      </c>
    </row>
    <row r="22" spans="1:10" ht="27">
      <c r="A22" s="24" t="s">
        <v>244</v>
      </c>
      <c r="B22" s="24" t="s">
        <v>258</v>
      </c>
      <c r="C22" s="25">
        <v>190</v>
      </c>
      <c r="D22" s="25">
        <v>210</v>
      </c>
      <c r="E22" s="47">
        <f t="shared" si="0"/>
        <v>20</v>
      </c>
      <c r="F22" s="50">
        <f t="shared" si="1"/>
        <v>0.10526315789473684</v>
      </c>
      <c r="G22" s="24"/>
      <c r="H22" s="24" t="s">
        <v>61</v>
      </c>
      <c r="I22" s="24" t="s">
        <v>62</v>
      </c>
      <c r="J22" s="24" t="s">
        <v>63</v>
      </c>
    </row>
    <row r="23" spans="1:10">
      <c r="A23" s="27"/>
      <c r="B23" s="27"/>
      <c r="C23" s="28"/>
      <c r="D23" s="28"/>
      <c r="E23" s="53"/>
      <c r="F23" s="55"/>
      <c r="G23" s="27"/>
      <c r="H23" s="27"/>
      <c r="I23" s="27"/>
      <c r="J23" s="27"/>
    </row>
    <row r="24" spans="1:10" ht="27">
      <c r="A24" s="31" t="s">
        <v>244</v>
      </c>
      <c r="B24" s="31" t="s">
        <v>259</v>
      </c>
      <c r="C24" s="32">
        <v>60</v>
      </c>
      <c r="D24" s="32">
        <v>70</v>
      </c>
      <c r="E24" s="59">
        <f t="shared" si="0"/>
        <v>10</v>
      </c>
      <c r="F24" s="60">
        <f t="shared" si="1"/>
        <v>0.16666666666666666</v>
      </c>
      <c r="G24" s="31" t="s">
        <v>246</v>
      </c>
      <c r="H24" s="31" t="s">
        <v>61</v>
      </c>
      <c r="I24" s="31" t="s">
        <v>62</v>
      </c>
      <c r="J24" s="31" t="s">
        <v>63</v>
      </c>
    </row>
    <row r="25" spans="1:10" ht="27">
      <c r="A25" s="10" t="s">
        <v>244</v>
      </c>
      <c r="B25" s="10" t="s">
        <v>260</v>
      </c>
      <c r="C25" s="21">
        <v>70</v>
      </c>
      <c r="D25" s="21">
        <v>80</v>
      </c>
      <c r="E25" s="46">
        <f t="shared" si="0"/>
        <v>10</v>
      </c>
      <c r="F25" s="49">
        <f t="shared" si="1"/>
        <v>0.14285714285714285</v>
      </c>
      <c r="G25" s="10"/>
      <c r="H25" s="10" t="s">
        <v>61</v>
      </c>
      <c r="I25" s="10" t="s">
        <v>62</v>
      </c>
      <c r="J25" s="10" t="s">
        <v>63</v>
      </c>
    </row>
    <row r="26" spans="1:10" ht="27">
      <c r="A26" s="10" t="s">
        <v>244</v>
      </c>
      <c r="B26" s="10" t="s">
        <v>261</v>
      </c>
      <c r="C26" s="21">
        <v>75</v>
      </c>
      <c r="D26" s="21">
        <v>85</v>
      </c>
      <c r="E26" s="46">
        <f t="shared" si="0"/>
        <v>10</v>
      </c>
      <c r="F26" s="49">
        <f t="shared" si="1"/>
        <v>0.13333333333333333</v>
      </c>
      <c r="G26" s="10"/>
      <c r="H26" s="10" t="s">
        <v>61</v>
      </c>
      <c r="I26" s="10" t="s">
        <v>62</v>
      </c>
      <c r="J26" s="10" t="s">
        <v>63</v>
      </c>
    </row>
    <row r="27" spans="1:10" ht="27">
      <c r="A27" s="24" t="s">
        <v>244</v>
      </c>
      <c r="B27" s="24" t="s">
        <v>262</v>
      </c>
      <c r="C27" s="25">
        <v>85</v>
      </c>
      <c r="D27" s="25">
        <v>95</v>
      </c>
      <c r="E27" s="47">
        <f t="shared" si="0"/>
        <v>10</v>
      </c>
      <c r="F27" s="50">
        <f t="shared" si="1"/>
        <v>0.11764705882352941</v>
      </c>
      <c r="G27" s="24"/>
      <c r="H27" s="24" t="s">
        <v>61</v>
      </c>
      <c r="I27" s="24" t="s">
        <v>62</v>
      </c>
      <c r="J27" s="24" t="s">
        <v>63</v>
      </c>
    </row>
    <row r="28" spans="1:10">
      <c r="A28" s="27"/>
      <c r="B28" s="27"/>
      <c r="C28" s="28"/>
      <c r="D28" s="28"/>
      <c r="E28" s="53"/>
      <c r="F28" s="55"/>
      <c r="G28" s="27"/>
      <c r="H28" s="27"/>
      <c r="I28" s="27"/>
      <c r="J28" s="27"/>
    </row>
    <row r="29" spans="1:10">
      <c r="A29" s="31" t="s">
        <v>263</v>
      </c>
      <c r="B29" s="31" t="s">
        <v>264</v>
      </c>
      <c r="C29" s="32">
        <v>30</v>
      </c>
      <c r="D29" s="32">
        <v>40</v>
      </c>
      <c r="E29" s="59">
        <f t="shared" si="0"/>
        <v>10</v>
      </c>
      <c r="F29" s="60">
        <f t="shared" si="1"/>
        <v>0.33333333333333331</v>
      </c>
      <c r="G29" s="31" t="s">
        <v>246</v>
      </c>
      <c r="H29" s="31" t="s">
        <v>61</v>
      </c>
      <c r="I29" s="31" t="s">
        <v>62</v>
      </c>
      <c r="J29" s="31" t="s">
        <v>63</v>
      </c>
    </row>
    <row r="30" spans="1:10">
      <c r="A30" s="10" t="s">
        <v>263</v>
      </c>
      <c r="B30" s="10" t="s">
        <v>265</v>
      </c>
      <c r="C30" s="21">
        <v>40</v>
      </c>
      <c r="D30" s="21">
        <v>50</v>
      </c>
      <c r="E30" s="46">
        <f t="shared" si="0"/>
        <v>10</v>
      </c>
      <c r="F30" s="49">
        <f t="shared" si="1"/>
        <v>0.25</v>
      </c>
      <c r="G30" s="10"/>
      <c r="H30" s="10" t="s">
        <v>61</v>
      </c>
      <c r="I30" s="10" t="s">
        <v>62</v>
      </c>
      <c r="J30" s="10" t="s">
        <v>63</v>
      </c>
    </row>
    <row r="31" spans="1:10">
      <c r="A31" s="24" t="s">
        <v>263</v>
      </c>
      <c r="B31" s="24" t="s">
        <v>266</v>
      </c>
      <c r="C31" s="25">
        <v>20</v>
      </c>
      <c r="D31" s="25">
        <v>30</v>
      </c>
      <c r="E31" s="47">
        <f t="shared" si="0"/>
        <v>10</v>
      </c>
      <c r="F31" s="50">
        <f t="shared" si="1"/>
        <v>0.5</v>
      </c>
      <c r="G31" s="24"/>
      <c r="H31" s="24" t="s">
        <v>61</v>
      </c>
      <c r="I31" s="24" t="s">
        <v>62</v>
      </c>
      <c r="J31" s="24" t="s">
        <v>63</v>
      </c>
    </row>
    <row r="32" spans="1:10">
      <c r="A32" s="27"/>
      <c r="B32" s="27"/>
      <c r="C32" s="28"/>
      <c r="D32" s="28"/>
      <c r="E32" s="53"/>
      <c r="F32" s="55"/>
      <c r="G32" s="27"/>
      <c r="H32" s="27"/>
      <c r="I32" s="27"/>
      <c r="J32" s="27"/>
    </row>
    <row r="33" spans="1:10">
      <c r="A33" s="31" t="s">
        <v>263</v>
      </c>
      <c r="B33" s="31" t="s">
        <v>267</v>
      </c>
      <c r="C33" s="32">
        <v>300</v>
      </c>
      <c r="D33" s="32">
        <v>400</v>
      </c>
      <c r="E33" s="59">
        <f t="shared" si="0"/>
        <v>100</v>
      </c>
      <c r="F33" s="60">
        <f t="shared" si="1"/>
        <v>0.33333333333333331</v>
      </c>
      <c r="G33" s="31"/>
      <c r="H33" s="31" t="s">
        <v>61</v>
      </c>
      <c r="I33" s="31" t="s">
        <v>62</v>
      </c>
      <c r="J33" s="31" t="s">
        <v>63</v>
      </c>
    </row>
    <row r="34" spans="1:10">
      <c r="A34" s="10" t="s">
        <v>263</v>
      </c>
      <c r="B34" s="10" t="s">
        <v>268</v>
      </c>
      <c r="C34" s="21">
        <v>25</v>
      </c>
      <c r="D34" s="21">
        <v>35</v>
      </c>
      <c r="E34" s="46">
        <f t="shared" si="0"/>
        <v>10</v>
      </c>
      <c r="F34" s="49">
        <f t="shared" si="1"/>
        <v>0.4</v>
      </c>
      <c r="G34" s="10"/>
      <c r="H34" s="10" t="s">
        <v>61</v>
      </c>
      <c r="I34" s="10" t="s">
        <v>62</v>
      </c>
      <c r="J34" s="10" t="s">
        <v>63</v>
      </c>
    </row>
    <row r="35" spans="1:10">
      <c r="A35" s="10" t="s">
        <v>263</v>
      </c>
      <c r="B35" s="10" t="s">
        <v>269</v>
      </c>
      <c r="C35" s="21">
        <v>100</v>
      </c>
      <c r="D35" s="21">
        <v>150</v>
      </c>
      <c r="E35" s="46">
        <f t="shared" si="0"/>
        <v>50</v>
      </c>
      <c r="F35" s="49">
        <f t="shared" si="1"/>
        <v>0.5</v>
      </c>
      <c r="G35" s="10"/>
      <c r="H35" s="10" t="s">
        <v>61</v>
      </c>
      <c r="I35" s="10" t="s">
        <v>62</v>
      </c>
      <c r="J35" s="10" t="s">
        <v>63</v>
      </c>
    </row>
    <row r="36" spans="1:10">
      <c r="A36" s="10" t="s">
        <v>263</v>
      </c>
      <c r="B36" s="10" t="s">
        <v>270</v>
      </c>
      <c r="C36" s="21">
        <v>100</v>
      </c>
      <c r="D36" s="21">
        <v>150</v>
      </c>
      <c r="E36" s="46">
        <f t="shared" si="0"/>
        <v>50</v>
      </c>
      <c r="F36" s="49">
        <f t="shared" si="1"/>
        <v>0.5</v>
      </c>
      <c r="G36" s="10"/>
      <c r="H36" s="10" t="s">
        <v>61</v>
      </c>
      <c r="I36" s="10" t="s">
        <v>62</v>
      </c>
      <c r="J36" s="10" t="s">
        <v>63</v>
      </c>
    </row>
    <row r="37" spans="1:10">
      <c r="A37" s="24" t="s">
        <v>263</v>
      </c>
      <c r="B37" s="24" t="s">
        <v>271</v>
      </c>
      <c r="C37" s="25">
        <v>25</v>
      </c>
      <c r="D37" s="25">
        <v>50</v>
      </c>
      <c r="E37" s="47">
        <f t="shared" si="0"/>
        <v>25</v>
      </c>
      <c r="F37" s="50">
        <f t="shared" si="1"/>
        <v>1</v>
      </c>
      <c r="G37" s="24"/>
      <c r="H37" s="24" t="s">
        <v>61</v>
      </c>
      <c r="I37" s="24" t="s">
        <v>62</v>
      </c>
      <c r="J37" s="24" t="s">
        <v>63</v>
      </c>
    </row>
    <row r="38" spans="1:10">
      <c r="A38" s="27"/>
      <c r="B38" s="27"/>
      <c r="C38" s="28"/>
      <c r="D38" s="28"/>
      <c r="E38" s="53"/>
      <c r="F38" s="55"/>
      <c r="G38" s="27"/>
      <c r="H38" s="27"/>
      <c r="I38" s="27"/>
      <c r="J38" s="27"/>
    </row>
    <row r="39" spans="1:10">
      <c r="A39" s="33" t="s">
        <v>272</v>
      </c>
      <c r="B39" s="33" t="s">
        <v>273</v>
      </c>
      <c r="C39" s="34">
        <v>40</v>
      </c>
      <c r="D39" s="34">
        <v>50</v>
      </c>
      <c r="E39" s="61">
        <f t="shared" si="0"/>
        <v>10</v>
      </c>
      <c r="F39" s="63">
        <f t="shared" si="1"/>
        <v>0.25</v>
      </c>
      <c r="G39" s="33" t="s">
        <v>246</v>
      </c>
      <c r="H39" s="33" t="s">
        <v>61</v>
      </c>
      <c r="I39" s="33" t="s">
        <v>62</v>
      </c>
      <c r="J39" s="33" t="s">
        <v>63</v>
      </c>
    </row>
    <row r="40" spans="1:10">
      <c r="A40" s="35" t="s">
        <v>272</v>
      </c>
      <c r="B40" s="35" t="s">
        <v>274</v>
      </c>
      <c r="C40" s="36">
        <v>50</v>
      </c>
      <c r="D40" s="36">
        <v>50</v>
      </c>
      <c r="E40" s="62">
        <f t="shared" si="0"/>
        <v>0</v>
      </c>
      <c r="F40" s="64">
        <f t="shared" si="1"/>
        <v>0</v>
      </c>
      <c r="G40" s="35"/>
      <c r="H40" s="35" t="s">
        <v>61</v>
      </c>
      <c r="I40" s="35" t="s">
        <v>62</v>
      </c>
      <c r="J40" s="35" t="s">
        <v>63</v>
      </c>
    </row>
    <row r="41" spans="1:10">
      <c r="A41" s="31" t="s">
        <v>272</v>
      </c>
      <c r="B41" s="31" t="s">
        <v>275</v>
      </c>
      <c r="C41" s="32">
        <v>30</v>
      </c>
      <c r="D41" s="32">
        <v>40</v>
      </c>
      <c r="E41" s="59">
        <f t="shared" si="0"/>
        <v>10</v>
      </c>
      <c r="F41" s="60">
        <f t="shared" si="1"/>
        <v>0.33333333333333331</v>
      </c>
      <c r="G41" s="31"/>
      <c r="H41" s="31" t="s">
        <v>61</v>
      </c>
      <c r="I41" s="31" t="s">
        <v>62</v>
      </c>
      <c r="J41" s="31" t="s">
        <v>63</v>
      </c>
    </row>
    <row r="42" spans="1:10">
      <c r="A42" s="10" t="s">
        <v>272</v>
      </c>
      <c r="B42" s="10" t="s">
        <v>276</v>
      </c>
      <c r="C42" s="21">
        <v>17.5</v>
      </c>
      <c r="D42" s="21">
        <v>18.5</v>
      </c>
      <c r="E42" s="46">
        <f t="shared" si="0"/>
        <v>1</v>
      </c>
      <c r="F42" s="49">
        <f t="shared" si="1"/>
        <v>5.7142857142857141E-2</v>
      </c>
      <c r="G42" s="10"/>
      <c r="H42" s="10" t="s">
        <v>61</v>
      </c>
      <c r="I42" s="10" t="s">
        <v>62</v>
      </c>
      <c r="J42" s="10" t="s">
        <v>63</v>
      </c>
    </row>
    <row r="43" spans="1:10">
      <c r="A43" s="10" t="s">
        <v>272</v>
      </c>
      <c r="B43" s="10" t="s">
        <v>277</v>
      </c>
      <c r="C43" s="21">
        <v>1</v>
      </c>
      <c r="D43" s="21">
        <v>2</v>
      </c>
      <c r="E43" s="46">
        <f t="shared" si="0"/>
        <v>1</v>
      </c>
      <c r="F43" s="49">
        <f t="shared" si="1"/>
        <v>1</v>
      </c>
      <c r="G43" s="10"/>
      <c r="H43" s="10" t="s">
        <v>61</v>
      </c>
      <c r="I43" s="10" t="s">
        <v>62</v>
      </c>
      <c r="J43" s="10" t="s">
        <v>63</v>
      </c>
    </row>
    <row r="44" spans="1:10">
      <c r="A44" s="10" t="s">
        <v>272</v>
      </c>
      <c r="B44" s="10" t="s">
        <v>278</v>
      </c>
      <c r="C44" s="21">
        <v>25</v>
      </c>
      <c r="D44" s="21">
        <v>35</v>
      </c>
      <c r="E44" s="46">
        <f t="shared" si="0"/>
        <v>10</v>
      </c>
      <c r="F44" s="49">
        <f t="shared" si="1"/>
        <v>0.4</v>
      </c>
      <c r="G44" s="10"/>
      <c r="H44" s="10" t="s">
        <v>61</v>
      </c>
      <c r="I44" s="10" t="s">
        <v>62</v>
      </c>
      <c r="J44" s="10" t="s">
        <v>63</v>
      </c>
    </row>
    <row r="45" spans="1:10">
      <c r="A45" s="24" t="s">
        <v>272</v>
      </c>
      <c r="B45" s="24" t="s">
        <v>279</v>
      </c>
      <c r="C45" s="25">
        <v>35</v>
      </c>
      <c r="D45" s="25">
        <v>45</v>
      </c>
      <c r="E45" s="47">
        <f t="shared" si="0"/>
        <v>10</v>
      </c>
      <c r="F45" s="50">
        <f t="shared" si="1"/>
        <v>0.2857142857142857</v>
      </c>
      <c r="G45" s="24"/>
      <c r="H45" s="24" t="s">
        <v>61</v>
      </c>
      <c r="I45" s="24" t="s">
        <v>62</v>
      </c>
      <c r="J45" s="24" t="s">
        <v>63</v>
      </c>
    </row>
    <row r="46" spans="1:10">
      <c r="A46" s="27"/>
      <c r="B46" s="27"/>
      <c r="C46" s="28"/>
      <c r="D46" s="28"/>
      <c r="E46" s="53"/>
      <c r="F46" s="55"/>
      <c r="G46" s="27"/>
      <c r="H46" s="27"/>
      <c r="I46" s="27"/>
      <c r="J46" s="27"/>
    </row>
    <row r="47" spans="1:10">
      <c r="A47" s="31" t="s">
        <v>280</v>
      </c>
      <c r="B47" s="31" t="s">
        <v>281</v>
      </c>
      <c r="C47" s="32">
        <v>20</v>
      </c>
      <c r="D47" s="32">
        <v>25</v>
      </c>
      <c r="E47" s="59">
        <f t="shared" si="0"/>
        <v>5</v>
      </c>
      <c r="F47" s="60">
        <f t="shared" si="1"/>
        <v>0.25</v>
      </c>
      <c r="G47" s="31"/>
      <c r="H47" s="31" t="s">
        <v>61</v>
      </c>
      <c r="I47" s="31" t="s">
        <v>62</v>
      </c>
      <c r="J47" s="31" t="s">
        <v>63</v>
      </c>
    </row>
    <row r="48" spans="1:10">
      <c r="A48" s="10" t="s">
        <v>280</v>
      </c>
      <c r="B48" s="10" t="s">
        <v>282</v>
      </c>
      <c r="C48" s="21">
        <v>40</v>
      </c>
      <c r="D48" s="21">
        <v>50</v>
      </c>
      <c r="E48" s="46">
        <f t="shared" si="0"/>
        <v>10</v>
      </c>
      <c r="F48" s="49">
        <f t="shared" si="1"/>
        <v>0.25</v>
      </c>
      <c r="G48" s="10" t="s">
        <v>283</v>
      </c>
      <c r="H48" s="10" t="s">
        <v>61</v>
      </c>
      <c r="I48" s="10" t="s">
        <v>62</v>
      </c>
      <c r="J48" s="10" t="s">
        <v>63</v>
      </c>
    </row>
    <row r="49" spans="1:10">
      <c r="A49" s="10" t="s">
        <v>280</v>
      </c>
      <c r="B49" s="10" t="s">
        <v>284</v>
      </c>
      <c r="C49" s="21">
        <v>25</v>
      </c>
      <c r="D49" s="21">
        <v>35</v>
      </c>
      <c r="E49" s="46">
        <f t="shared" si="0"/>
        <v>10</v>
      </c>
      <c r="F49" s="49">
        <f t="shared" si="1"/>
        <v>0.4</v>
      </c>
      <c r="G49" s="10"/>
      <c r="H49" s="10" t="s">
        <v>61</v>
      </c>
      <c r="I49" s="10" t="s">
        <v>62</v>
      </c>
      <c r="J49" s="10" t="s">
        <v>63</v>
      </c>
    </row>
    <row r="50" spans="1:10">
      <c r="A50" s="10" t="s">
        <v>280</v>
      </c>
      <c r="B50" s="10" t="s">
        <v>285</v>
      </c>
      <c r="C50" s="21">
        <v>30</v>
      </c>
      <c r="D50" s="21">
        <v>40</v>
      </c>
      <c r="E50" s="46">
        <f t="shared" si="0"/>
        <v>10</v>
      </c>
      <c r="F50" s="49">
        <f t="shared" si="1"/>
        <v>0.33333333333333331</v>
      </c>
      <c r="G50" s="10"/>
      <c r="H50" s="10" t="s">
        <v>61</v>
      </c>
      <c r="I50" s="10" t="s">
        <v>62</v>
      </c>
      <c r="J50" s="10" t="s">
        <v>63</v>
      </c>
    </row>
    <row r="51" spans="1:10">
      <c r="A51" s="10" t="s">
        <v>280</v>
      </c>
      <c r="B51" s="10" t="s">
        <v>286</v>
      </c>
      <c r="C51" s="21">
        <v>7</v>
      </c>
      <c r="D51" s="21">
        <v>10</v>
      </c>
      <c r="E51" s="46">
        <f t="shared" si="0"/>
        <v>3</v>
      </c>
      <c r="F51" s="49">
        <f t="shared" si="1"/>
        <v>0.42857142857142855</v>
      </c>
      <c r="G51" s="10"/>
      <c r="H51" s="10" t="s">
        <v>61</v>
      </c>
      <c r="I51" s="10" t="s">
        <v>62</v>
      </c>
      <c r="J51" s="10" t="s">
        <v>63</v>
      </c>
    </row>
    <row r="52" spans="1:10">
      <c r="A52" s="10" t="s">
        <v>280</v>
      </c>
      <c r="B52" s="10" t="s">
        <v>287</v>
      </c>
      <c r="C52" s="21">
        <v>10</v>
      </c>
      <c r="D52" s="21">
        <v>15</v>
      </c>
      <c r="E52" s="46">
        <f t="shared" si="0"/>
        <v>5</v>
      </c>
      <c r="F52" s="49">
        <f t="shared" si="1"/>
        <v>0.5</v>
      </c>
      <c r="G52" s="10"/>
      <c r="H52" s="10" t="s">
        <v>61</v>
      </c>
      <c r="I52" s="10" t="s">
        <v>62</v>
      </c>
      <c r="J52" s="10" t="s">
        <v>63</v>
      </c>
    </row>
    <row r="53" spans="1:10">
      <c r="A53" s="10" t="s">
        <v>280</v>
      </c>
      <c r="B53" s="10" t="s">
        <v>288</v>
      </c>
      <c r="C53" s="21">
        <v>200</v>
      </c>
      <c r="D53" s="21">
        <v>225</v>
      </c>
      <c r="E53" s="46">
        <f t="shared" si="0"/>
        <v>25</v>
      </c>
      <c r="F53" s="49">
        <f t="shared" si="1"/>
        <v>0.125</v>
      </c>
      <c r="G53" s="10"/>
      <c r="H53" s="10" t="s">
        <v>61</v>
      </c>
      <c r="I53" s="10" t="s">
        <v>62</v>
      </c>
      <c r="J53" s="10" t="s">
        <v>63</v>
      </c>
    </row>
    <row r="54" spans="1:10">
      <c r="A54" s="10" t="s">
        <v>280</v>
      </c>
      <c r="B54" s="10" t="s">
        <v>289</v>
      </c>
      <c r="C54" s="21">
        <v>700</v>
      </c>
      <c r="D54" s="21">
        <v>800</v>
      </c>
      <c r="E54" s="46">
        <f t="shared" si="0"/>
        <v>100</v>
      </c>
      <c r="F54" s="49">
        <f t="shared" si="1"/>
        <v>0.14285714285714285</v>
      </c>
      <c r="G54" s="10"/>
      <c r="H54" s="10" t="s">
        <v>61</v>
      </c>
      <c r="I54" s="10" t="s">
        <v>62</v>
      </c>
      <c r="J54" s="10" t="s">
        <v>63</v>
      </c>
    </row>
    <row r="55" spans="1:10">
      <c r="A55" s="10" t="s">
        <v>280</v>
      </c>
      <c r="B55" s="10" t="s">
        <v>290</v>
      </c>
      <c r="C55" s="21">
        <v>750</v>
      </c>
      <c r="D55" s="21">
        <v>850</v>
      </c>
      <c r="E55" s="46">
        <f t="shared" si="0"/>
        <v>100</v>
      </c>
      <c r="F55" s="49">
        <f t="shared" si="1"/>
        <v>0.13333333333333333</v>
      </c>
      <c r="G55" s="10"/>
      <c r="H55" s="10" t="s">
        <v>61</v>
      </c>
      <c r="I55" s="10" t="s">
        <v>62</v>
      </c>
      <c r="J55" s="10" t="s">
        <v>63</v>
      </c>
    </row>
    <row r="56" spans="1:10" ht="15">
      <c r="A56" s="2"/>
      <c r="B56" s="2"/>
      <c r="C56" s="2"/>
      <c r="D56" s="2"/>
      <c r="E56" s="2"/>
      <c r="F56" s="2"/>
      <c r="G56" s="2"/>
      <c r="H56" s="2"/>
      <c r="I56" s="2"/>
      <c r="J56" s="2"/>
    </row>
    <row r="57" spans="1:10" ht="15">
      <c r="A57" s="2"/>
      <c r="B57" s="2"/>
      <c r="C57" s="2"/>
      <c r="D57" s="2"/>
      <c r="E57" s="2"/>
      <c r="F57" s="2"/>
      <c r="G57" s="2"/>
      <c r="H57" s="2"/>
      <c r="I57" s="2"/>
      <c r="J57" s="2"/>
    </row>
    <row r="58" spans="1:10" ht="15">
      <c r="A58" s="2"/>
      <c r="B58" s="2"/>
      <c r="C58" s="2"/>
      <c r="D58" s="2"/>
      <c r="E58" s="2"/>
      <c r="F58" s="2"/>
      <c r="G58" s="2"/>
      <c r="H58" s="2"/>
      <c r="I58" s="2"/>
      <c r="J58" s="2"/>
    </row>
    <row r="59" spans="1:10" ht="15">
      <c r="A59" s="2"/>
      <c r="B59" s="2"/>
      <c r="C59" s="2"/>
      <c r="D59" s="2"/>
      <c r="E59" s="2"/>
      <c r="F59" s="2"/>
      <c r="G59" s="2"/>
      <c r="H59" s="2"/>
      <c r="I59" s="2"/>
      <c r="J59" s="2"/>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row r="201" spans="1:10" ht="15">
      <c r="A201" s="2"/>
      <c r="B201" s="2"/>
      <c r="C201" s="2"/>
      <c r="D201" s="2"/>
      <c r="E201" s="2"/>
      <c r="F201" s="2"/>
      <c r="G201" s="2"/>
      <c r="H201" s="2"/>
      <c r="I201" s="2"/>
      <c r="J201" s="2"/>
    </row>
    <row r="202" spans="1:10" ht="15">
      <c r="A202" s="2"/>
      <c r="B202" s="2"/>
      <c r="C202" s="2"/>
      <c r="D202" s="2"/>
      <c r="E202" s="2"/>
      <c r="F202" s="2"/>
      <c r="G202" s="2"/>
      <c r="H202" s="2"/>
      <c r="I202" s="2"/>
      <c r="J202" s="2"/>
    </row>
    <row r="203" spans="1:10" ht="15">
      <c r="A203" s="2"/>
      <c r="B203" s="2"/>
      <c r="C203" s="2"/>
      <c r="D203" s="2"/>
      <c r="E203" s="2"/>
      <c r="F203" s="2"/>
      <c r="G203" s="2"/>
      <c r="H203" s="2"/>
      <c r="I203" s="2"/>
      <c r="J203" s="2"/>
    </row>
    <row r="204" spans="1:10" ht="15">
      <c r="A204" s="2"/>
      <c r="B204" s="2"/>
      <c r="C204" s="2"/>
      <c r="D204" s="2"/>
      <c r="E204" s="2"/>
      <c r="F204" s="2"/>
      <c r="G204" s="2"/>
      <c r="H204" s="2"/>
      <c r="I204" s="2"/>
      <c r="J204" s="2"/>
    </row>
    <row r="205" spans="1:10" ht="15">
      <c r="A205" s="2"/>
      <c r="B205" s="2"/>
      <c r="C205" s="2"/>
      <c r="D205" s="2"/>
      <c r="E205" s="2"/>
      <c r="F205" s="2"/>
      <c r="G205" s="2"/>
      <c r="H205" s="2"/>
      <c r="I205" s="2"/>
      <c r="J205" s="2"/>
    </row>
    <row r="206" spans="1:10" ht="15">
      <c r="A206" s="2"/>
      <c r="B206" s="2"/>
      <c r="C206" s="2"/>
      <c r="D206" s="2"/>
      <c r="E206" s="2"/>
      <c r="F206" s="2"/>
      <c r="G206" s="2"/>
      <c r="H206" s="2"/>
      <c r="I206" s="2"/>
      <c r="J206" s="2"/>
    </row>
    <row r="207" spans="1:10" ht="15">
      <c r="A207" s="2"/>
      <c r="B207" s="2"/>
      <c r="C207" s="2"/>
      <c r="D207" s="2"/>
      <c r="E207" s="2"/>
      <c r="F207" s="2"/>
      <c r="G207" s="2"/>
      <c r="H207" s="2"/>
      <c r="I207" s="2"/>
      <c r="J207" s="2"/>
    </row>
    <row r="208" spans="1:10" ht="15">
      <c r="A208" s="2"/>
      <c r="B208" s="2"/>
      <c r="C208" s="2"/>
      <c r="D208" s="2"/>
      <c r="E208" s="2"/>
      <c r="F208" s="2"/>
      <c r="G208" s="2"/>
      <c r="H208" s="2"/>
      <c r="I208" s="2"/>
      <c r="J208" s="2"/>
    </row>
  </sheetData>
  <mergeCells count="2">
    <mergeCell ref="A1:J2"/>
    <mergeCell ref="A3:J3"/>
  </mergeCells>
  <conditionalFormatting sqref="A6:J55">
    <cfRule type="expression" dxfId="23" priority="1">
      <formula>$E6&gt;0</formula>
    </cfRule>
    <cfRule type="expression" dxfId="22" priority="2">
      <formula>$E6&lt;0</formula>
    </cfRule>
    <cfRule type="expression" dxfId="21" priority="3">
      <formula>$H6="Carry forward"</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19"/>
  <sheetViews>
    <sheetView tabSelected="1" topLeftCell="A30" workbookViewId="0">
      <selection activeCell="C64" sqref="C64"/>
    </sheetView>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291</v>
      </c>
      <c r="B1" s="85"/>
      <c r="C1" s="85"/>
      <c r="D1" s="85"/>
      <c r="E1" s="85"/>
      <c r="F1" s="85"/>
      <c r="G1" s="85"/>
      <c r="H1" s="85"/>
      <c r="I1" s="85"/>
      <c r="J1" s="85"/>
    </row>
    <row r="2" spans="1:10">
      <c r="A2" s="86"/>
      <c r="B2" s="86"/>
      <c r="C2" s="86"/>
      <c r="D2" s="86"/>
      <c r="E2" s="86"/>
      <c r="F2" s="86"/>
      <c r="G2" s="86"/>
      <c r="H2" s="86"/>
      <c r="I2" s="86"/>
      <c r="J2" s="86"/>
    </row>
    <row r="3" spans="1:10" ht="27.95" customHeight="1">
      <c r="A3" s="87" t="s">
        <v>573</v>
      </c>
      <c r="B3" s="87"/>
      <c r="C3" s="87"/>
      <c r="D3" s="87"/>
      <c r="E3" s="87"/>
      <c r="F3" s="87"/>
      <c r="G3" s="87"/>
      <c r="H3" s="87"/>
      <c r="I3" s="87"/>
      <c r="J3" s="87"/>
    </row>
    <row r="4" spans="1:10">
      <c r="A4" s="12"/>
      <c r="B4" s="12"/>
      <c r="C4" s="12"/>
      <c r="D4" s="12"/>
      <c r="E4" s="12"/>
      <c r="F4" s="12"/>
      <c r="G4" s="12"/>
      <c r="H4" s="12"/>
      <c r="I4" s="12"/>
      <c r="J4" s="12"/>
    </row>
    <row r="5" spans="1:10" ht="33.950000000000003" customHeight="1">
      <c r="A5" s="58" t="s">
        <v>46</v>
      </c>
      <c r="B5" s="58" t="s">
        <v>47</v>
      </c>
      <c r="C5" s="58" t="s">
        <v>48</v>
      </c>
      <c r="D5" s="58" t="s">
        <v>49</v>
      </c>
      <c r="E5" s="58" t="s">
        <v>50</v>
      </c>
      <c r="F5" s="58" t="s">
        <v>51</v>
      </c>
      <c r="G5" s="58" t="s">
        <v>52</v>
      </c>
      <c r="H5" s="58" t="s">
        <v>53</v>
      </c>
      <c r="I5" s="58" t="s">
        <v>54</v>
      </c>
      <c r="J5" s="58" t="s">
        <v>55</v>
      </c>
    </row>
    <row r="6" spans="1:10">
      <c r="A6" s="10"/>
      <c r="B6" s="17" t="s">
        <v>57</v>
      </c>
      <c r="C6" s="18" t="s">
        <v>85</v>
      </c>
      <c r="D6" s="18" t="s">
        <v>550</v>
      </c>
      <c r="E6" s="45"/>
      <c r="F6" s="48"/>
      <c r="G6" s="17"/>
      <c r="H6" s="17"/>
      <c r="I6" s="17"/>
      <c r="J6" s="37"/>
    </row>
    <row r="7" spans="1:10" ht="27">
      <c r="A7" s="10" t="s">
        <v>292</v>
      </c>
      <c r="B7" s="10" t="s">
        <v>293</v>
      </c>
      <c r="C7" s="21">
        <v>200</v>
      </c>
      <c r="D7" s="21">
        <v>200</v>
      </c>
      <c r="E7" s="46">
        <f>D7-C7</f>
        <v>0</v>
      </c>
      <c r="F7" s="49">
        <f>IF(C7=0,IF(D7=0,0,"New"),(D7-C7)/C7)</f>
        <v>0</v>
      </c>
      <c r="G7" s="10" t="s">
        <v>294</v>
      </c>
      <c r="H7" s="10" t="s">
        <v>295</v>
      </c>
      <c r="I7" s="10" t="s">
        <v>296</v>
      </c>
      <c r="J7" s="10" t="s">
        <v>63</v>
      </c>
    </row>
    <row r="8" spans="1:10" ht="27">
      <c r="A8" s="10" t="s">
        <v>292</v>
      </c>
      <c r="B8" s="24" t="s">
        <v>297</v>
      </c>
      <c r="C8" s="25">
        <v>300</v>
      </c>
      <c r="D8" s="25">
        <v>300</v>
      </c>
      <c r="E8" s="47">
        <f>D8-C8</f>
        <v>0</v>
      </c>
      <c r="F8" s="50">
        <f>IF(C8=0,IF(D8=0,0,"New"),(D8-C8)/C8)</f>
        <v>0</v>
      </c>
      <c r="G8" s="24" t="s">
        <v>294</v>
      </c>
      <c r="H8" s="24" t="s">
        <v>295</v>
      </c>
      <c r="I8" s="24" t="s">
        <v>296</v>
      </c>
      <c r="J8" s="24" t="s">
        <v>63</v>
      </c>
    </row>
    <row r="9" spans="1:10">
      <c r="A9" s="27"/>
      <c r="B9" s="27"/>
      <c r="C9" s="28"/>
      <c r="D9" s="28"/>
      <c r="E9" s="53"/>
      <c r="F9" s="55"/>
      <c r="G9" s="27"/>
      <c r="H9" s="27"/>
      <c r="I9" s="27"/>
      <c r="J9" s="27"/>
    </row>
    <row r="10" spans="1:10" ht="27">
      <c r="A10" s="10" t="s">
        <v>292</v>
      </c>
      <c r="B10" s="31" t="s">
        <v>298</v>
      </c>
      <c r="C10" s="32">
        <v>50</v>
      </c>
      <c r="D10" s="32">
        <v>50</v>
      </c>
      <c r="E10" s="59">
        <f>D10-C10</f>
        <v>0</v>
      </c>
      <c r="F10" s="60">
        <f>IF(C10=0,IF(D10=0,0,"New"),(D10-C10)/C10)</f>
        <v>0</v>
      </c>
      <c r="G10" s="31" t="s">
        <v>294</v>
      </c>
      <c r="H10" s="31" t="s">
        <v>295</v>
      </c>
      <c r="I10" s="31" t="s">
        <v>296</v>
      </c>
      <c r="J10" s="31" t="s">
        <v>63</v>
      </c>
    </row>
    <row r="11" spans="1:10" ht="27">
      <c r="A11" s="10" t="s">
        <v>292</v>
      </c>
      <c r="B11" s="10" t="s">
        <v>299</v>
      </c>
      <c r="C11" s="21" t="s">
        <v>300</v>
      </c>
      <c r="D11" s="21" t="s">
        <v>300</v>
      </c>
      <c r="E11" s="46">
        <v>0</v>
      </c>
      <c r="F11" s="49">
        <v>0</v>
      </c>
      <c r="G11" s="10" t="s">
        <v>294</v>
      </c>
      <c r="H11" s="10" t="s">
        <v>295</v>
      </c>
      <c r="I11" s="10" t="s">
        <v>296</v>
      </c>
      <c r="J11" s="10" t="s">
        <v>63</v>
      </c>
    </row>
    <row r="12" spans="1:10">
      <c r="A12" s="10"/>
      <c r="B12" s="76"/>
      <c r="C12" s="77"/>
      <c r="D12" s="77"/>
      <c r="E12" s="78"/>
      <c r="F12" s="79"/>
      <c r="G12" s="76"/>
      <c r="H12" s="76"/>
      <c r="I12" s="76"/>
      <c r="J12" s="76"/>
    </row>
    <row r="13" spans="1:10" ht="27">
      <c r="A13" s="10" t="s">
        <v>292</v>
      </c>
      <c r="B13" s="24" t="s">
        <v>301</v>
      </c>
      <c r="C13" s="25" t="s">
        <v>302</v>
      </c>
      <c r="D13" s="25" t="s">
        <v>302</v>
      </c>
      <c r="E13" s="47">
        <v>0</v>
      </c>
      <c r="F13" s="50">
        <v>0</v>
      </c>
      <c r="G13" s="24" t="s">
        <v>294</v>
      </c>
      <c r="H13" s="24" t="s">
        <v>295</v>
      </c>
      <c r="I13" s="24" t="s">
        <v>296</v>
      </c>
      <c r="J13" s="24" t="s">
        <v>63</v>
      </c>
    </row>
    <row r="14" spans="1:10">
      <c r="A14" s="80"/>
      <c r="B14" s="80"/>
      <c r="C14" s="81"/>
      <c r="D14" s="81"/>
      <c r="E14" s="82"/>
      <c r="F14" s="83"/>
      <c r="G14" s="80"/>
      <c r="H14" s="80"/>
      <c r="I14" s="80"/>
      <c r="J14" s="80"/>
    </row>
    <row r="15" spans="1:10">
      <c r="A15" s="10" t="s">
        <v>292</v>
      </c>
      <c r="B15" s="80" t="s">
        <v>589</v>
      </c>
      <c r="C15" s="81" t="s">
        <v>590</v>
      </c>
      <c r="D15" s="81" t="s">
        <v>590</v>
      </c>
      <c r="E15" s="82">
        <v>0</v>
      </c>
      <c r="F15" s="83">
        <v>0</v>
      </c>
      <c r="G15" s="80" t="s">
        <v>596</v>
      </c>
      <c r="H15" s="80"/>
      <c r="I15" s="80"/>
      <c r="J15" s="80"/>
    </row>
    <row r="16" spans="1:10">
      <c r="A16" s="80"/>
      <c r="B16" s="80"/>
      <c r="C16" s="81"/>
      <c r="D16" s="81"/>
      <c r="E16" s="82"/>
      <c r="F16" s="83"/>
      <c r="G16" s="80"/>
      <c r="H16" s="80"/>
      <c r="I16" s="80"/>
      <c r="J16" s="80"/>
    </row>
    <row r="17" spans="1:10">
      <c r="A17" s="10" t="s">
        <v>292</v>
      </c>
      <c r="B17" s="80" t="s">
        <v>591</v>
      </c>
      <c r="C17" s="81">
        <v>5</v>
      </c>
      <c r="D17" s="81">
        <v>5</v>
      </c>
      <c r="E17" s="82">
        <v>0</v>
      </c>
      <c r="F17" s="83">
        <v>0</v>
      </c>
      <c r="G17" s="80" t="s">
        <v>594</v>
      </c>
      <c r="H17" s="80"/>
      <c r="I17" s="80"/>
      <c r="J17" s="80"/>
    </row>
    <row r="18" spans="1:10">
      <c r="A18" s="80"/>
      <c r="B18" s="80"/>
      <c r="C18" s="81"/>
      <c r="D18" s="81"/>
      <c r="E18" s="82"/>
      <c r="F18" s="83"/>
      <c r="G18" s="80"/>
      <c r="H18" s="80"/>
      <c r="I18" s="80"/>
      <c r="J18" s="80"/>
    </row>
    <row r="19" spans="1:10">
      <c r="A19" s="10" t="s">
        <v>292</v>
      </c>
      <c r="B19" s="80" t="s">
        <v>592</v>
      </c>
      <c r="C19" s="81" t="s">
        <v>593</v>
      </c>
      <c r="D19" s="81" t="s">
        <v>593</v>
      </c>
      <c r="E19" s="82">
        <v>0</v>
      </c>
      <c r="F19" s="83">
        <v>0</v>
      </c>
      <c r="G19" s="80" t="s">
        <v>595</v>
      </c>
      <c r="H19" s="80"/>
      <c r="I19" s="80"/>
      <c r="J19" s="80"/>
    </row>
    <row r="20" spans="1:10">
      <c r="A20" s="27"/>
      <c r="B20" s="27"/>
      <c r="C20" s="28"/>
      <c r="D20" s="28"/>
      <c r="E20" s="53"/>
      <c r="F20" s="55"/>
      <c r="G20" s="27"/>
      <c r="H20" s="27"/>
      <c r="I20" s="27"/>
      <c r="J20" s="27"/>
    </row>
    <row r="21" spans="1:10" ht="27">
      <c r="A21" s="10" t="s">
        <v>292</v>
      </c>
      <c r="B21" s="33" t="s">
        <v>303</v>
      </c>
      <c r="C21" s="34">
        <v>100</v>
      </c>
      <c r="D21" s="34">
        <v>100</v>
      </c>
      <c r="E21" s="61">
        <f t="shared" ref="E21:E42" si="0">D21-C21</f>
        <v>0</v>
      </c>
      <c r="F21" s="63">
        <f t="shared" ref="F21:F42" si="1">IF(C21=0,IF(D21=0,0,"New"),(D21-C21)/C21)</f>
        <v>0</v>
      </c>
      <c r="G21" s="33" t="s">
        <v>294</v>
      </c>
      <c r="H21" s="33" t="s">
        <v>295</v>
      </c>
      <c r="I21" s="33" t="s">
        <v>296</v>
      </c>
      <c r="J21" s="33" t="s">
        <v>63</v>
      </c>
    </row>
    <row r="22" spans="1:10">
      <c r="A22" s="27"/>
      <c r="B22" s="27"/>
      <c r="C22" s="28"/>
      <c r="D22" s="28"/>
      <c r="E22" s="53"/>
      <c r="F22" s="55"/>
      <c r="G22" s="27"/>
      <c r="H22" s="27"/>
      <c r="I22" s="27"/>
      <c r="J22" s="27"/>
    </row>
    <row r="23" spans="1:10" ht="27">
      <c r="A23" s="10" t="s">
        <v>292</v>
      </c>
      <c r="B23" s="33" t="s">
        <v>304</v>
      </c>
      <c r="C23" s="34">
        <v>50</v>
      </c>
      <c r="D23" s="34">
        <v>50</v>
      </c>
      <c r="E23" s="61">
        <f t="shared" si="0"/>
        <v>0</v>
      </c>
      <c r="F23" s="63">
        <f t="shared" si="1"/>
        <v>0</v>
      </c>
      <c r="G23" s="33" t="s">
        <v>294</v>
      </c>
      <c r="H23" s="33" t="s">
        <v>295</v>
      </c>
      <c r="I23" s="33" t="s">
        <v>296</v>
      </c>
      <c r="J23" s="33" t="s">
        <v>63</v>
      </c>
    </row>
    <row r="24" spans="1:10">
      <c r="A24" s="27"/>
      <c r="B24" s="27"/>
      <c r="C24" s="28"/>
      <c r="D24" s="28"/>
      <c r="E24" s="53"/>
      <c r="F24" s="55"/>
      <c r="G24" s="27"/>
      <c r="H24" s="27"/>
      <c r="I24" s="27"/>
      <c r="J24" s="27"/>
    </row>
    <row r="25" spans="1:10" ht="27">
      <c r="A25" s="10" t="s">
        <v>292</v>
      </c>
      <c r="B25" s="33" t="s">
        <v>305</v>
      </c>
      <c r="C25" s="34">
        <v>100</v>
      </c>
      <c r="D25" s="34">
        <v>100</v>
      </c>
      <c r="E25" s="61">
        <f t="shared" si="0"/>
        <v>0</v>
      </c>
      <c r="F25" s="63">
        <f t="shared" si="1"/>
        <v>0</v>
      </c>
      <c r="G25" s="33" t="s">
        <v>294</v>
      </c>
      <c r="H25" s="33" t="s">
        <v>295</v>
      </c>
      <c r="I25" s="33" t="s">
        <v>296</v>
      </c>
      <c r="J25" s="33" t="s">
        <v>63</v>
      </c>
    </row>
    <row r="26" spans="1:10">
      <c r="A26" s="27"/>
      <c r="B26" s="27"/>
      <c r="C26" s="28"/>
      <c r="D26" s="28"/>
      <c r="E26" s="53"/>
      <c r="F26" s="55"/>
      <c r="G26" s="27"/>
      <c r="H26" s="27"/>
      <c r="I26" s="27"/>
      <c r="J26" s="27"/>
    </row>
    <row r="27" spans="1:10" ht="27">
      <c r="A27" s="10" t="s">
        <v>292</v>
      </c>
      <c r="B27" s="31" t="s">
        <v>574</v>
      </c>
      <c r="C27" s="32">
        <v>25</v>
      </c>
      <c r="D27" s="32">
        <v>25</v>
      </c>
      <c r="E27" s="59">
        <f t="shared" si="0"/>
        <v>0</v>
      </c>
      <c r="F27" s="60">
        <f t="shared" si="1"/>
        <v>0</v>
      </c>
      <c r="G27" s="31" t="s">
        <v>294</v>
      </c>
      <c r="H27" s="31" t="s">
        <v>295</v>
      </c>
      <c r="I27" s="31" t="s">
        <v>296</v>
      </c>
      <c r="J27" s="31" t="s">
        <v>63</v>
      </c>
    </row>
    <row r="28" spans="1:10" ht="27">
      <c r="A28" s="10" t="s">
        <v>292</v>
      </c>
      <c r="B28" s="24" t="s">
        <v>575</v>
      </c>
      <c r="C28" s="25">
        <v>150</v>
      </c>
      <c r="D28" s="25">
        <v>150</v>
      </c>
      <c r="E28" s="47">
        <f t="shared" si="0"/>
        <v>0</v>
      </c>
      <c r="F28" s="50">
        <f t="shared" si="1"/>
        <v>0</v>
      </c>
      <c r="G28" s="24" t="s">
        <v>294</v>
      </c>
      <c r="H28" s="24" t="s">
        <v>295</v>
      </c>
      <c r="I28" s="24" t="s">
        <v>296</v>
      </c>
      <c r="J28" s="24" t="s">
        <v>63</v>
      </c>
    </row>
    <row r="29" spans="1:10">
      <c r="A29" s="27"/>
      <c r="B29" s="27"/>
      <c r="C29" s="28"/>
      <c r="D29" s="28"/>
      <c r="E29" s="53"/>
      <c r="F29" s="55"/>
      <c r="G29" s="27"/>
      <c r="H29" s="27"/>
      <c r="I29" s="27"/>
      <c r="J29" s="27"/>
    </row>
    <row r="30" spans="1:10" ht="27">
      <c r="A30" s="10" t="s">
        <v>292</v>
      </c>
      <c r="B30" s="31" t="s">
        <v>306</v>
      </c>
      <c r="C30" s="32">
        <v>50</v>
      </c>
      <c r="D30" s="32">
        <v>50</v>
      </c>
      <c r="E30" s="59">
        <f t="shared" si="0"/>
        <v>0</v>
      </c>
      <c r="F30" s="60">
        <f t="shared" si="1"/>
        <v>0</v>
      </c>
      <c r="G30" s="31" t="s">
        <v>294</v>
      </c>
      <c r="H30" s="31" t="s">
        <v>295</v>
      </c>
      <c r="I30" s="31" t="s">
        <v>296</v>
      </c>
      <c r="J30" s="31" t="s">
        <v>63</v>
      </c>
    </row>
    <row r="31" spans="1:10" ht="27">
      <c r="A31" s="10" t="s">
        <v>292</v>
      </c>
      <c r="B31" s="10" t="s">
        <v>307</v>
      </c>
      <c r="C31" s="21">
        <v>25</v>
      </c>
      <c r="D31" s="21">
        <v>25</v>
      </c>
      <c r="E31" s="46">
        <f t="shared" si="0"/>
        <v>0</v>
      </c>
      <c r="F31" s="49">
        <f t="shared" si="1"/>
        <v>0</v>
      </c>
      <c r="G31" s="10" t="s">
        <v>294</v>
      </c>
      <c r="H31" s="10" t="s">
        <v>295</v>
      </c>
      <c r="I31" s="10" t="s">
        <v>296</v>
      </c>
      <c r="J31" s="10" t="s">
        <v>63</v>
      </c>
    </row>
    <row r="32" spans="1:10" ht="27">
      <c r="A32" s="10" t="s">
        <v>292</v>
      </c>
      <c r="B32" s="10" t="s">
        <v>308</v>
      </c>
      <c r="C32" s="21">
        <v>75</v>
      </c>
      <c r="D32" s="21">
        <v>75</v>
      </c>
      <c r="E32" s="46">
        <f t="shared" si="0"/>
        <v>0</v>
      </c>
      <c r="F32" s="49">
        <f t="shared" si="1"/>
        <v>0</v>
      </c>
      <c r="G32" s="10" t="s">
        <v>294</v>
      </c>
      <c r="H32" s="10" t="s">
        <v>295</v>
      </c>
      <c r="I32" s="10" t="s">
        <v>296</v>
      </c>
      <c r="J32" s="10" t="s">
        <v>63</v>
      </c>
    </row>
    <row r="33" spans="1:10" ht="27">
      <c r="A33" s="10" t="s">
        <v>292</v>
      </c>
      <c r="B33" s="10" t="s">
        <v>309</v>
      </c>
      <c r="C33" s="21">
        <v>125</v>
      </c>
      <c r="D33" s="21">
        <v>125</v>
      </c>
      <c r="E33" s="46">
        <f t="shared" si="0"/>
        <v>0</v>
      </c>
      <c r="F33" s="49">
        <f t="shared" si="1"/>
        <v>0</v>
      </c>
      <c r="G33" s="10" t="s">
        <v>294</v>
      </c>
      <c r="H33" s="10" t="s">
        <v>295</v>
      </c>
      <c r="I33" s="10" t="s">
        <v>296</v>
      </c>
      <c r="J33" s="10" t="s">
        <v>63</v>
      </c>
    </row>
    <row r="34" spans="1:10" ht="27">
      <c r="A34" s="10" t="s">
        <v>292</v>
      </c>
      <c r="B34" s="10" t="s">
        <v>310</v>
      </c>
      <c r="C34" s="21">
        <v>300</v>
      </c>
      <c r="D34" s="21">
        <v>300</v>
      </c>
      <c r="E34" s="46">
        <f t="shared" si="0"/>
        <v>0</v>
      </c>
      <c r="F34" s="49">
        <f t="shared" si="1"/>
        <v>0</v>
      </c>
      <c r="G34" s="10" t="s">
        <v>294</v>
      </c>
      <c r="H34" s="10" t="s">
        <v>295</v>
      </c>
      <c r="I34" s="10" t="s">
        <v>296</v>
      </c>
      <c r="J34" s="10" t="s">
        <v>63</v>
      </c>
    </row>
    <row r="35" spans="1:10" ht="27">
      <c r="A35" s="10" t="s">
        <v>292</v>
      </c>
      <c r="B35" s="24" t="s">
        <v>311</v>
      </c>
      <c r="C35" s="25">
        <v>600</v>
      </c>
      <c r="D35" s="25">
        <v>600</v>
      </c>
      <c r="E35" s="47">
        <f t="shared" si="0"/>
        <v>0</v>
      </c>
      <c r="F35" s="50">
        <f t="shared" si="1"/>
        <v>0</v>
      </c>
      <c r="G35" s="24" t="s">
        <v>294</v>
      </c>
      <c r="H35" s="24" t="s">
        <v>295</v>
      </c>
      <c r="I35" s="24" t="s">
        <v>296</v>
      </c>
      <c r="J35" s="24" t="s">
        <v>63</v>
      </c>
    </row>
    <row r="36" spans="1:10">
      <c r="A36" s="27"/>
      <c r="B36" s="27"/>
      <c r="C36" s="28"/>
      <c r="D36" s="28"/>
      <c r="E36" s="53"/>
      <c r="F36" s="55"/>
      <c r="G36" s="27"/>
      <c r="H36" s="27"/>
      <c r="I36" s="27"/>
      <c r="J36" s="27"/>
    </row>
    <row r="37" spans="1:10" ht="27">
      <c r="A37" s="10" t="s">
        <v>292</v>
      </c>
      <c r="B37" s="31" t="s">
        <v>576</v>
      </c>
      <c r="C37" s="32">
        <v>50</v>
      </c>
      <c r="D37" s="32">
        <v>50</v>
      </c>
      <c r="E37" s="59">
        <f t="shared" si="0"/>
        <v>0</v>
      </c>
      <c r="F37" s="60">
        <f t="shared" si="1"/>
        <v>0</v>
      </c>
      <c r="G37" s="31" t="s">
        <v>294</v>
      </c>
      <c r="H37" s="31" t="s">
        <v>295</v>
      </c>
      <c r="I37" s="31" t="s">
        <v>296</v>
      </c>
      <c r="J37" s="31" t="s">
        <v>63</v>
      </c>
    </row>
    <row r="38" spans="1:10" ht="27">
      <c r="A38" s="10" t="s">
        <v>292</v>
      </c>
      <c r="B38" s="10" t="s">
        <v>312</v>
      </c>
      <c r="C38" s="21">
        <v>25</v>
      </c>
      <c r="D38" s="21">
        <v>25</v>
      </c>
      <c r="E38" s="46">
        <f t="shared" si="0"/>
        <v>0</v>
      </c>
      <c r="F38" s="49">
        <f t="shared" si="1"/>
        <v>0</v>
      </c>
      <c r="G38" s="10" t="s">
        <v>294</v>
      </c>
      <c r="H38" s="10" t="s">
        <v>295</v>
      </c>
      <c r="I38" s="10" t="s">
        <v>296</v>
      </c>
      <c r="J38" s="10" t="s">
        <v>63</v>
      </c>
    </row>
    <row r="39" spans="1:10" ht="27">
      <c r="A39" s="10" t="s">
        <v>292</v>
      </c>
      <c r="B39" s="24" t="s">
        <v>313</v>
      </c>
      <c r="C39" s="25">
        <v>20</v>
      </c>
      <c r="D39" s="25">
        <v>20</v>
      </c>
      <c r="E39" s="47">
        <f t="shared" si="0"/>
        <v>0</v>
      </c>
      <c r="F39" s="50">
        <f t="shared" si="1"/>
        <v>0</v>
      </c>
      <c r="G39" s="24" t="s">
        <v>294</v>
      </c>
      <c r="H39" s="24" t="s">
        <v>295</v>
      </c>
      <c r="I39" s="24" t="s">
        <v>296</v>
      </c>
      <c r="J39" s="24" t="s">
        <v>63</v>
      </c>
    </row>
    <row r="40" spans="1:10">
      <c r="A40" s="27"/>
      <c r="B40" s="27"/>
      <c r="C40" s="28"/>
      <c r="D40" s="28"/>
      <c r="E40" s="53"/>
      <c r="F40" s="55"/>
      <c r="G40" s="27"/>
      <c r="H40" s="27"/>
      <c r="I40" s="27"/>
      <c r="J40" s="27"/>
    </row>
    <row r="41" spans="1:10" ht="27">
      <c r="A41" s="84" t="s">
        <v>292</v>
      </c>
      <c r="B41" s="24" t="s">
        <v>607</v>
      </c>
      <c r="C41" s="25">
        <v>25</v>
      </c>
      <c r="D41" s="25">
        <v>50</v>
      </c>
      <c r="E41" s="47">
        <v>25</v>
      </c>
      <c r="F41" s="50">
        <v>5.0000000000000001E-3</v>
      </c>
      <c r="G41" s="24" t="s">
        <v>608</v>
      </c>
      <c r="H41" s="24" t="s">
        <v>295</v>
      </c>
      <c r="I41" s="24" t="s">
        <v>296</v>
      </c>
      <c r="J41" s="24" t="s">
        <v>63</v>
      </c>
    </row>
    <row r="42" spans="1:10" ht="27">
      <c r="A42" s="10" t="s">
        <v>292</v>
      </c>
      <c r="B42" s="33" t="s">
        <v>314</v>
      </c>
      <c r="C42" s="34">
        <v>50</v>
      </c>
      <c r="D42" s="34">
        <v>50</v>
      </c>
      <c r="E42" s="61">
        <f t="shared" si="0"/>
        <v>0</v>
      </c>
      <c r="F42" s="63">
        <f t="shared" si="1"/>
        <v>0</v>
      </c>
      <c r="G42" s="33" t="s">
        <v>294</v>
      </c>
      <c r="H42" s="33" t="s">
        <v>295</v>
      </c>
      <c r="I42" s="33" t="s">
        <v>296</v>
      </c>
      <c r="J42" s="33" t="s">
        <v>63</v>
      </c>
    </row>
    <row r="43" spans="1:10">
      <c r="A43" s="27"/>
      <c r="B43" s="27"/>
      <c r="C43" s="28"/>
      <c r="D43" s="28"/>
      <c r="E43" s="53"/>
      <c r="F43" s="55"/>
      <c r="G43" s="27"/>
      <c r="H43" s="27"/>
      <c r="I43" s="27"/>
      <c r="J43" s="27"/>
    </row>
    <row r="44" spans="1:10" ht="27">
      <c r="A44" s="10" t="s">
        <v>292</v>
      </c>
      <c r="B44" s="33" t="s">
        <v>315</v>
      </c>
      <c r="C44" s="34" t="s">
        <v>316</v>
      </c>
      <c r="D44" s="34" t="s">
        <v>316</v>
      </c>
      <c r="E44" s="61">
        <v>0</v>
      </c>
      <c r="F44" s="63">
        <v>0</v>
      </c>
      <c r="G44" s="33" t="s">
        <v>294</v>
      </c>
      <c r="H44" s="33" t="s">
        <v>295</v>
      </c>
      <c r="I44" s="33" t="s">
        <v>296</v>
      </c>
      <c r="J44" s="33" t="s">
        <v>63</v>
      </c>
    </row>
    <row r="45" spans="1:10">
      <c r="A45" s="27"/>
      <c r="B45" s="27"/>
      <c r="C45" s="28"/>
      <c r="D45" s="28"/>
      <c r="E45" s="53"/>
      <c r="F45" s="55"/>
      <c r="G45" s="27"/>
      <c r="H45" s="27"/>
      <c r="I45" s="27"/>
      <c r="J45" s="27"/>
    </row>
    <row r="46" spans="1:10" ht="27">
      <c r="A46" s="10" t="s">
        <v>292</v>
      </c>
      <c r="B46" s="33" t="s">
        <v>317</v>
      </c>
      <c r="C46" s="34" t="s">
        <v>318</v>
      </c>
      <c r="D46" s="34" t="s">
        <v>318</v>
      </c>
      <c r="E46" s="61">
        <v>0</v>
      </c>
      <c r="F46" s="63">
        <v>0</v>
      </c>
      <c r="G46" s="33" t="s">
        <v>294</v>
      </c>
      <c r="H46" s="33" t="s">
        <v>295</v>
      </c>
      <c r="I46" s="33" t="s">
        <v>296</v>
      </c>
      <c r="J46" s="33" t="s">
        <v>63</v>
      </c>
    </row>
    <row r="47" spans="1:10">
      <c r="A47" s="27"/>
      <c r="B47" s="27"/>
      <c r="C47" s="28"/>
      <c r="D47" s="28"/>
      <c r="E47" s="53"/>
      <c r="F47" s="55"/>
      <c r="G47" s="27"/>
      <c r="H47" s="27"/>
      <c r="I47" s="27"/>
      <c r="J47" s="27"/>
    </row>
    <row r="48" spans="1:10" ht="27">
      <c r="A48" s="10" t="s">
        <v>292</v>
      </c>
      <c r="B48" s="33" t="s">
        <v>597</v>
      </c>
      <c r="C48" s="34" t="s">
        <v>598</v>
      </c>
      <c r="D48" s="34" t="s">
        <v>598</v>
      </c>
      <c r="E48" s="61">
        <v>0</v>
      </c>
      <c r="F48" s="63">
        <v>0</v>
      </c>
      <c r="G48" s="33" t="s">
        <v>599</v>
      </c>
      <c r="H48" s="33" t="s">
        <v>295</v>
      </c>
      <c r="I48" s="33" t="s">
        <v>296</v>
      </c>
      <c r="J48" s="33" t="s">
        <v>63</v>
      </c>
    </row>
    <row r="49" spans="1:10">
      <c r="A49" s="27"/>
      <c r="B49" s="27"/>
      <c r="C49" s="28"/>
      <c r="D49" s="28"/>
      <c r="E49" s="53"/>
      <c r="F49" s="55"/>
      <c r="G49" s="27"/>
      <c r="H49" s="27"/>
      <c r="I49" s="27"/>
      <c r="J49" s="27"/>
    </row>
    <row r="50" spans="1:10" ht="27">
      <c r="A50" s="10" t="s">
        <v>292</v>
      </c>
      <c r="B50" s="33" t="s">
        <v>600</v>
      </c>
      <c r="C50" s="34" t="s">
        <v>601</v>
      </c>
      <c r="D50" s="34" t="s">
        <v>601</v>
      </c>
      <c r="E50" s="61">
        <v>0</v>
      </c>
      <c r="F50" s="63">
        <v>0</v>
      </c>
      <c r="G50" s="33" t="s">
        <v>599</v>
      </c>
      <c r="H50" s="33" t="s">
        <v>295</v>
      </c>
      <c r="I50" s="33" t="s">
        <v>296</v>
      </c>
      <c r="J50" s="33" t="s">
        <v>63</v>
      </c>
    </row>
    <row r="51" spans="1:10">
      <c r="A51" s="27"/>
      <c r="B51" s="27"/>
      <c r="C51" s="28"/>
      <c r="D51" s="28"/>
      <c r="E51" s="53"/>
      <c r="F51" s="55"/>
      <c r="G51" s="27"/>
      <c r="H51" s="27"/>
      <c r="I51" s="27"/>
      <c r="J51" s="27"/>
    </row>
    <row r="52" spans="1:10" ht="27">
      <c r="A52" s="10" t="s">
        <v>292</v>
      </c>
      <c r="B52" s="33" t="s">
        <v>602</v>
      </c>
      <c r="C52" s="34">
        <v>40</v>
      </c>
      <c r="D52" s="34" t="s">
        <v>603</v>
      </c>
      <c r="E52" s="61">
        <v>0</v>
      </c>
      <c r="F52" s="63">
        <v>0</v>
      </c>
      <c r="G52" s="33" t="s">
        <v>599</v>
      </c>
      <c r="H52" s="33" t="s">
        <v>295</v>
      </c>
      <c r="I52" s="33" t="s">
        <v>296</v>
      </c>
      <c r="J52" s="33" t="s">
        <v>63</v>
      </c>
    </row>
    <row r="53" spans="1:10">
      <c r="A53" s="27"/>
      <c r="B53" s="27"/>
      <c r="C53" s="28"/>
      <c r="D53" s="28"/>
      <c r="E53" s="53"/>
      <c r="F53" s="55"/>
      <c r="G53" s="27"/>
      <c r="H53" s="27"/>
      <c r="I53" s="27"/>
      <c r="J53" s="27"/>
    </row>
    <row r="54" spans="1:10" ht="27">
      <c r="A54" s="10" t="s">
        <v>292</v>
      </c>
      <c r="B54" s="33" t="s">
        <v>606</v>
      </c>
      <c r="C54" s="34">
        <v>25</v>
      </c>
      <c r="D54" s="34">
        <v>25</v>
      </c>
      <c r="E54" s="61">
        <v>0</v>
      </c>
      <c r="F54" s="63">
        <v>0</v>
      </c>
      <c r="G54" s="33" t="s">
        <v>599</v>
      </c>
      <c r="H54" s="33" t="s">
        <v>295</v>
      </c>
      <c r="I54" s="33" t="s">
        <v>296</v>
      </c>
      <c r="J54" s="33" t="s">
        <v>63</v>
      </c>
    </row>
    <row r="55" spans="1:10">
      <c r="A55" s="27"/>
      <c r="B55" s="27"/>
      <c r="C55" s="28"/>
      <c r="D55" s="28"/>
      <c r="E55" s="53"/>
      <c r="F55" s="55"/>
      <c r="G55" s="27"/>
      <c r="H55" s="27"/>
      <c r="I55" s="27"/>
      <c r="J55" s="27"/>
    </row>
    <row r="56" spans="1:10" ht="27">
      <c r="A56" s="10" t="s">
        <v>292</v>
      </c>
      <c r="B56" s="33" t="s">
        <v>604</v>
      </c>
      <c r="C56" s="34">
        <v>25</v>
      </c>
      <c r="D56" s="34" t="s">
        <v>605</v>
      </c>
      <c r="E56" s="61">
        <v>0</v>
      </c>
      <c r="F56" s="63">
        <v>0</v>
      </c>
      <c r="G56" s="33" t="s">
        <v>599</v>
      </c>
      <c r="H56" s="33" t="s">
        <v>295</v>
      </c>
      <c r="I56" s="33" t="s">
        <v>296</v>
      </c>
      <c r="J56" s="33" t="s">
        <v>63</v>
      </c>
    </row>
    <row r="57" spans="1:10">
      <c r="A57" s="27"/>
      <c r="B57" s="27"/>
      <c r="C57" s="28"/>
      <c r="D57" s="28"/>
      <c r="E57" s="53"/>
      <c r="F57" s="55"/>
      <c r="G57" s="27"/>
      <c r="H57" s="27"/>
      <c r="I57" s="27"/>
      <c r="J57" s="27"/>
    </row>
    <row r="58" spans="1:10" ht="15">
      <c r="A58" s="2"/>
      <c r="B58" s="2"/>
      <c r="C58" s="2"/>
      <c r="D58" s="2"/>
      <c r="E58" s="2"/>
      <c r="F58" s="2"/>
      <c r="G58" s="2"/>
      <c r="H58" s="2"/>
      <c r="I58" s="2"/>
      <c r="J58" s="2"/>
    </row>
    <row r="59" spans="1:10" ht="15">
      <c r="A59" s="2"/>
      <c r="B59" s="2"/>
      <c r="C59" s="2"/>
      <c r="D59" s="2"/>
      <c r="E59" s="2"/>
      <c r="F59" s="2"/>
      <c r="G59" s="2"/>
      <c r="H59" s="2"/>
      <c r="I59" s="2"/>
      <c r="J59" s="2"/>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row r="201" spans="1:10" ht="15">
      <c r="A201" s="2"/>
      <c r="B201" s="2"/>
      <c r="C201" s="2"/>
      <c r="D201" s="2"/>
      <c r="E201" s="2"/>
      <c r="F201" s="2"/>
      <c r="G201" s="2"/>
      <c r="H201" s="2"/>
      <c r="I201" s="2"/>
      <c r="J201" s="2"/>
    </row>
    <row r="202" spans="1:10" ht="15">
      <c r="A202" s="2"/>
      <c r="B202" s="2"/>
      <c r="C202" s="2"/>
      <c r="D202" s="2"/>
      <c r="E202" s="2"/>
      <c r="F202" s="2"/>
      <c r="G202" s="2"/>
      <c r="H202" s="2"/>
      <c r="I202" s="2"/>
      <c r="J202" s="2"/>
    </row>
    <row r="203" spans="1:10" ht="15">
      <c r="A203" s="2"/>
      <c r="B203" s="2"/>
      <c r="C203" s="2"/>
      <c r="D203" s="2"/>
      <c r="E203" s="2"/>
      <c r="F203" s="2"/>
      <c r="G203" s="2"/>
      <c r="H203" s="2"/>
      <c r="I203" s="2"/>
      <c r="J203" s="2"/>
    </row>
    <row r="204" spans="1:10" ht="15">
      <c r="A204" s="2"/>
      <c r="B204" s="2"/>
      <c r="C204" s="2"/>
      <c r="D204" s="2"/>
      <c r="E204" s="2"/>
      <c r="F204" s="2"/>
      <c r="G204" s="2"/>
      <c r="H204" s="2"/>
      <c r="I204" s="2"/>
      <c r="J204" s="2"/>
    </row>
    <row r="205" spans="1:10" ht="15">
      <c r="A205" s="2"/>
      <c r="B205" s="2"/>
      <c r="C205" s="2"/>
      <c r="D205" s="2"/>
      <c r="E205" s="2"/>
      <c r="F205" s="2"/>
      <c r="G205" s="2"/>
      <c r="H205" s="2"/>
      <c r="I205" s="2"/>
      <c r="J205" s="2"/>
    </row>
    <row r="206" spans="1:10" ht="15">
      <c r="A206" s="2"/>
      <c r="B206" s="2"/>
      <c r="C206" s="2"/>
      <c r="D206" s="2"/>
      <c r="E206" s="2"/>
      <c r="F206" s="2"/>
      <c r="G206" s="2"/>
      <c r="H206" s="2"/>
      <c r="I206" s="2"/>
      <c r="J206" s="2"/>
    </row>
    <row r="207" spans="1:10" ht="15">
      <c r="A207" s="2"/>
      <c r="B207" s="2"/>
      <c r="C207" s="2"/>
      <c r="D207" s="2"/>
      <c r="E207" s="2"/>
      <c r="F207" s="2"/>
      <c r="G207" s="2"/>
      <c r="H207" s="2"/>
      <c r="I207" s="2"/>
      <c r="J207" s="2"/>
    </row>
    <row r="208" spans="1:10" ht="15">
      <c r="A208" s="2"/>
      <c r="B208" s="2"/>
      <c r="C208" s="2"/>
      <c r="D208" s="2"/>
      <c r="E208" s="2"/>
      <c r="F208" s="2"/>
      <c r="G208" s="2"/>
      <c r="H208" s="2"/>
      <c r="I208" s="2"/>
      <c r="J208" s="2"/>
    </row>
    <row r="209" spans="1:10" ht="15">
      <c r="A209" s="2"/>
      <c r="B209" s="2"/>
      <c r="C209" s="2"/>
      <c r="D209" s="2"/>
      <c r="E209" s="2"/>
      <c r="F209" s="2"/>
      <c r="G209" s="2"/>
      <c r="H209" s="2"/>
      <c r="I209" s="2"/>
      <c r="J209" s="2"/>
    </row>
    <row r="210" spans="1:10" ht="15">
      <c r="A210" s="2"/>
      <c r="B210" s="2"/>
      <c r="C210" s="2"/>
      <c r="D210" s="2"/>
      <c r="E210" s="2"/>
      <c r="F210" s="2"/>
      <c r="G210" s="2"/>
      <c r="H210" s="2"/>
      <c r="I210" s="2"/>
      <c r="J210" s="2"/>
    </row>
    <row r="211" spans="1:10" ht="15">
      <c r="A211" s="2"/>
      <c r="B211" s="2"/>
      <c r="C211" s="2"/>
      <c r="D211" s="2"/>
      <c r="E211" s="2"/>
      <c r="F211" s="2"/>
      <c r="G211" s="2"/>
      <c r="H211" s="2"/>
      <c r="I211" s="2"/>
      <c r="J211" s="2"/>
    </row>
    <row r="212" spans="1:10" ht="15">
      <c r="A212" s="2"/>
      <c r="B212" s="2"/>
      <c r="C212" s="2"/>
      <c r="D212" s="2"/>
      <c r="E212" s="2"/>
      <c r="F212" s="2"/>
      <c r="G212" s="2"/>
      <c r="H212" s="2"/>
      <c r="I212" s="2"/>
      <c r="J212" s="2"/>
    </row>
    <row r="213" spans="1:10" ht="15">
      <c r="A213" s="2"/>
      <c r="B213" s="2"/>
      <c r="C213" s="2"/>
      <c r="D213" s="2"/>
      <c r="E213" s="2"/>
      <c r="F213" s="2"/>
      <c r="G213" s="2"/>
      <c r="H213" s="2"/>
      <c r="I213" s="2"/>
      <c r="J213" s="2"/>
    </row>
    <row r="214" spans="1:10" ht="15">
      <c r="A214" s="2"/>
      <c r="B214" s="2"/>
      <c r="C214" s="2"/>
      <c r="D214" s="2"/>
      <c r="E214" s="2"/>
      <c r="F214" s="2"/>
      <c r="G214" s="2"/>
      <c r="H214" s="2"/>
      <c r="I214" s="2"/>
      <c r="J214" s="2"/>
    </row>
    <row r="215" spans="1:10" ht="15">
      <c r="A215" s="2"/>
      <c r="B215" s="2"/>
      <c r="C215" s="2"/>
      <c r="D215" s="2"/>
      <c r="E215" s="2"/>
      <c r="F215" s="2"/>
      <c r="G215" s="2"/>
      <c r="H215" s="2"/>
      <c r="I215" s="2"/>
      <c r="J215" s="2"/>
    </row>
    <row r="216" spans="1:10" ht="15">
      <c r="A216" s="2"/>
      <c r="B216" s="2"/>
      <c r="C216" s="2"/>
      <c r="D216" s="2"/>
      <c r="E216" s="2"/>
      <c r="F216" s="2"/>
      <c r="G216" s="2"/>
      <c r="H216" s="2"/>
      <c r="I216" s="2"/>
      <c r="J216" s="2"/>
    </row>
    <row r="217" spans="1:10" ht="15">
      <c r="A217" s="2"/>
      <c r="B217" s="2"/>
      <c r="C217" s="2"/>
      <c r="D217" s="2"/>
      <c r="E217" s="2"/>
      <c r="F217" s="2"/>
      <c r="G217" s="2"/>
      <c r="H217" s="2"/>
      <c r="I217" s="2"/>
      <c r="J217" s="2"/>
    </row>
    <row r="218" spans="1:10" ht="15">
      <c r="A218" s="2"/>
      <c r="B218" s="2"/>
      <c r="C218" s="2"/>
      <c r="D218" s="2"/>
      <c r="E218" s="2"/>
      <c r="F218" s="2"/>
      <c r="G218" s="2"/>
      <c r="H218" s="2"/>
      <c r="I218" s="2"/>
      <c r="J218" s="2"/>
    </row>
    <row r="219" spans="1:10" ht="15">
      <c r="A219" s="2"/>
      <c r="B219" s="2"/>
      <c r="C219" s="2"/>
      <c r="D219" s="2"/>
      <c r="E219" s="2"/>
      <c r="F219" s="2"/>
      <c r="G219" s="2"/>
      <c r="H219" s="2"/>
      <c r="I219" s="2"/>
      <c r="J219" s="2"/>
    </row>
  </sheetData>
  <mergeCells count="2">
    <mergeCell ref="A1:J2"/>
    <mergeCell ref="A3:J3"/>
  </mergeCells>
  <conditionalFormatting sqref="A6:J47">
    <cfRule type="expression" dxfId="20" priority="13">
      <formula>$E6&gt;0</formula>
    </cfRule>
    <cfRule type="expression" dxfId="19" priority="14">
      <formula>$E6&lt;0</formula>
    </cfRule>
    <cfRule type="expression" dxfId="18" priority="15">
      <formula>$H6="Carry forward"</formula>
    </cfRule>
  </conditionalFormatting>
  <conditionalFormatting sqref="A48:J57">
    <cfRule type="expression" dxfId="17" priority="1">
      <formula>$E48&gt;0</formula>
    </cfRule>
    <cfRule type="expression" dxfId="16" priority="2">
      <formula>$E48&lt;0</formula>
    </cfRule>
    <cfRule type="expression" dxfId="15" priority="3">
      <formula>$H48="Carry forward"</formula>
    </cfRule>
  </conditionalFormatting>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00"/>
  <sheetViews>
    <sheetView workbookViewId="0"/>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321</v>
      </c>
      <c r="B1" s="85"/>
      <c r="C1" s="85"/>
      <c r="D1" s="85"/>
      <c r="E1" s="85"/>
      <c r="F1" s="85"/>
      <c r="G1" s="85"/>
      <c r="H1" s="85"/>
      <c r="I1" s="85"/>
      <c r="J1" s="85"/>
    </row>
    <row r="2" spans="1:10">
      <c r="A2" s="86"/>
      <c r="B2" s="86"/>
      <c r="C2" s="86"/>
      <c r="D2" s="86"/>
      <c r="E2" s="86"/>
      <c r="F2" s="86"/>
      <c r="G2" s="86"/>
      <c r="H2" s="86"/>
      <c r="I2" s="86"/>
      <c r="J2" s="86"/>
    </row>
    <row r="3" spans="1:10" ht="27.95" customHeight="1">
      <c r="A3" s="87" t="s">
        <v>322</v>
      </c>
      <c r="B3" s="87"/>
      <c r="C3" s="87"/>
      <c r="D3" s="87"/>
      <c r="E3" s="87"/>
      <c r="F3" s="87"/>
      <c r="G3" s="87"/>
      <c r="H3" s="87"/>
      <c r="I3" s="87"/>
      <c r="J3" s="87"/>
    </row>
    <row r="4" spans="1:10">
      <c r="A4" s="12"/>
      <c r="B4" s="12"/>
      <c r="C4" s="12"/>
      <c r="D4" s="12"/>
      <c r="E4" s="12"/>
      <c r="F4" s="12"/>
      <c r="G4" s="12"/>
      <c r="H4" s="12"/>
      <c r="I4" s="12"/>
      <c r="J4" s="12"/>
    </row>
    <row r="5" spans="1:10" ht="33.950000000000003" customHeight="1">
      <c r="A5" s="43" t="s">
        <v>46</v>
      </c>
      <c r="B5" s="44" t="s">
        <v>47</v>
      </c>
      <c r="C5" s="44" t="s">
        <v>48</v>
      </c>
      <c r="D5" s="44" t="s">
        <v>49</v>
      </c>
      <c r="E5" s="44" t="s">
        <v>50</v>
      </c>
      <c r="F5" s="44" t="s">
        <v>51</v>
      </c>
      <c r="G5" s="44" t="s">
        <v>52</v>
      </c>
      <c r="H5" s="44" t="s">
        <v>53</v>
      </c>
      <c r="I5" s="44" t="s">
        <v>54</v>
      </c>
      <c r="J5" s="44" t="s">
        <v>55</v>
      </c>
    </row>
    <row r="6" spans="1:10" ht="27">
      <c r="A6" s="20" t="s">
        <v>323</v>
      </c>
      <c r="B6" s="10" t="s">
        <v>324</v>
      </c>
      <c r="C6" s="21">
        <v>10</v>
      </c>
      <c r="D6" s="21">
        <v>0</v>
      </c>
      <c r="E6" s="46">
        <f t="shared" ref="E6:E11" si="0">D6-C6</f>
        <v>-10</v>
      </c>
      <c r="F6" s="49">
        <f t="shared" ref="F6:F11" si="1">IF(C6=0,IF(D6=0,0,"New"),(D6-C6)/C6)</f>
        <v>-1</v>
      </c>
      <c r="G6" s="10" t="s">
        <v>325</v>
      </c>
      <c r="H6" s="10" t="s">
        <v>61</v>
      </c>
      <c r="I6" s="10" t="s">
        <v>326</v>
      </c>
      <c r="J6" s="22" t="s">
        <v>63</v>
      </c>
    </row>
    <row r="7" spans="1:10" ht="27">
      <c r="A7" s="20" t="s">
        <v>323</v>
      </c>
      <c r="B7" s="10" t="s">
        <v>327</v>
      </c>
      <c r="C7" s="21">
        <v>10</v>
      </c>
      <c r="D7" s="21">
        <v>20</v>
      </c>
      <c r="E7" s="46">
        <f t="shared" si="0"/>
        <v>10</v>
      </c>
      <c r="F7" s="49">
        <f t="shared" si="1"/>
        <v>1</v>
      </c>
      <c r="G7" s="10" t="s">
        <v>328</v>
      </c>
      <c r="H7" s="10" t="s">
        <v>61</v>
      </c>
      <c r="I7" s="10" t="s">
        <v>326</v>
      </c>
      <c r="J7" s="22" t="s">
        <v>63</v>
      </c>
    </row>
    <row r="8" spans="1:10" ht="27">
      <c r="A8" s="20" t="s">
        <v>323</v>
      </c>
      <c r="B8" s="10" t="s">
        <v>329</v>
      </c>
      <c r="C8" s="21">
        <v>10</v>
      </c>
      <c r="D8" s="21">
        <v>10</v>
      </c>
      <c r="E8" s="46">
        <f t="shared" si="0"/>
        <v>0</v>
      </c>
      <c r="F8" s="49">
        <f t="shared" si="1"/>
        <v>0</v>
      </c>
      <c r="G8" s="10" t="s">
        <v>330</v>
      </c>
      <c r="H8" s="10" t="s">
        <v>61</v>
      </c>
      <c r="I8" s="10" t="s">
        <v>326</v>
      </c>
      <c r="J8" s="22" t="s">
        <v>63</v>
      </c>
    </row>
    <row r="9" spans="1:10" ht="27">
      <c r="A9" s="20" t="s">
        <v>323</v>
      </c>
      <c r="B9" s="10" t="s">
        <v>331</v>
      </c>
      <c r="C9" s="21">
        <v>10</v>
      </c>
      <c r="D9" s="21">
        <v>10</v>
      </c>
      <c r="E9" s="46">
        <f t="shared" si="0"/>
        <v>0</v>
      </c>
      <c r="F9" s="49">
        <f t="shared" si="1"/>
        <v>0</v>
      </c>
      <c r="G9" s="10" t="s">
        <v>332</v>
      </c>
      <c r="H9" s="10" t="s">
        <v>61</v>
      </c>
      <c r="I9" s="10" t="s">
        <v>326</v>
      </c>
      <c r="J9" s="22" t="s">
        <v>63</v>
      </c>
    </row>
    <row r="10" spans="1:10" ht="27">
      <c r="A10" s="20" t="s">
        <v>323</v>
      </c>
      <c r="B10" s="10" t="s">
        <v>333</v>
      </c>
      <c r="C10" s="21">
        <v>0</v>
      </c>
      <c r="D10" s="21">
        <v>10</v>
      </c>
      <c r="E10" s="46">
        <f t="shared" si="0"/>
        <v>10</v>
      </c>
      <c r="F10" s="49" t="str">
        <f t="shared" si="1"/>
        <v>New</v>
      </c>
      <c r="G10" s="10" t="s">
        <v>334</v>
      </c>
      <c r="H10" s="10" t="s">
        <v>61</v>
      </c>
      <c r="I10" s="10" t="s">
        <v>326</v>
      </c>
      <c r="J10" s="22" t="s">
        <v>63</v>
      </c>
    </row>
    <row r="11" spans="1:10" ht="27">
      <c r="A11" s="20" t="s">
        <v>323</v>
      </c>
      <c r="B11" s="10" t="s">
        <v>335</v>
      </c>
      <c r="C11" s="21">
        <v>0</v>
      </c>
      <c r="D11" s="21">
        <v>0</v>
      </c>
      <c r="E11" s="46">
        <f t="shared" si="0"/>
        <v>0</v>
      </c>
      <c r="F11" s="49">
        <f t="shared" si="1"/>
        <v>0</v>
      </c>
      <c r="G11" s="10" t="s">
        <v>336</v>
      </c>
      <c r="H11" s="10" t="s">
        <v>61</v>
      </c>
      <c r="I11" s="10" t="s">
        <v>326</v>
      </c>
      <c r="J11" s="22" t="s">
        <v>63</v>
      </c>
    </row>
    <row r="12" spans="1:10">
      <c r="A12" s="23" t="s">
        <v>337</v>
      </c>
      <c r="B12" s="24" t="s">
        <v>338</v>
      </c>
      <c r="C12" s="25" t="s">
        <v>339</v>
      </c>
      <c r="D12" s="25" t="s">
        <v>339</v>
      </c>
      <c r="E12" s="47">
        <v>0</v>
      </c>
      <c r="F12" s="50">
        <v>0</v>
      </c>
      <c r="G12" s="24" t="s">
        <v>340</v>
      </c>
      <c r="H12" s="24" t="s">
        <v>187</v>
      </c>
      <c r="I12" s="24" t="s">
        <v>341</v>
      </c>
      <c r="J12" s="26" t="s">
        <v>63</v>
      </c>
    </row>
    <row r="13" spans="1:10" ht="15">
      <c r="A13" s="2"/>
      <c r="B13" s="2"/>
      <c r="C13" s="2"/>
      <c r="D13" s="2"/>
      <c r="E13" s="2"/>
      <c r="F13" s="2"/>
      <c r="G13" s="2"/>
      <c r="H13" s="2"/>
      <c r="I13" s="2"/>
      <c r="J13" s="2"/>
    </row>
    <row r="14" spans="1:10" ht="15">
      <c r="A14" s="2"/>
      <c r="B14" s="2"/>
      <c r="C14" s="2"/>
      <c r="D14" s="2"/>
      <c r="E14" s="2"/>
      <c r="F14" s="2"/>
      <c r="G14" s="2"/>
      <c r="H14" s="2"/>
      <c r="I14" s="2"/>
      <c r="J14" s="2"/>
    </row>
    <row r="15" spans="1:10" ht="15">
      <c r="A15" s="2"/>
      <c r="B15" s="2"/>
      <c r="C15" s="2"/>
      <c r="D15" s="2"/>
      <c r="E15" s="2"/>
      <c r="F15" s="2"/>
      <c r="G15" s="2"/>
      <c r="H15" s="2"/>
      <c r="I15" s="2"/>
      <c r="J15" s="2"/>
    </row>
    <row r="16" spans="1:10" ht="15">
      <c r="A16" s="2"/>
      <c r="B16" s="2"/>
      <c r="C16" s="2"/>
      <c r="D16" s="2"/>
      <c r="E16" s="2"/>
      <c r="F16" s="2"/>
      <c r="G16" s="2"/>
      <c r="H16" s="2"/>
      <c r="I16" s="2"/>
      <c r="J16" s="2"/>
    </row>
    <row r="17" spans="1:10" ht="15">
      <c r="A17" s="2"/>
      <c r="B17" s="2"/>
      <c r="C17" s="2"/>
      <c r="D17" s="2"/>
      <c r="E17" s="2"/>
      <c r="F17" s="2"/>
      <c r="G17" s="2"/>
      <c r="H17" s="2"/>
      <c r="I17" s="2"/>
      <c r="J17" s="2"/>
    </row>
    <row r="18" spans="1:10" ht="15">
      <c r="A18" s="2"/>
      <c r="B18" s="2"/>
      <c r="C18" s="2"/>
      <c r="D18" s="2"/>
      <c r="E18" s="2"/>
      <c r="F18" s="2"/>
      <c r="G18" s="2"/>
      <c r="H18" s="2"/>
      <c r="I18" s="2"/>
      <c r="J18" s="2"/>
    </row>
    <row r="19" spans="1:10" ht="15">
      <c r="A19" s="2"/>
      <c r="B19" s="2"/>
      <c r="C19" s="2"/>
      <c r="D19" s="2"/>
      <c r="E19" s="2"/>
      <c r="F19" s="2"/>
      <c r="G19" s="2"/>
      <c r="H19" s="2"/>
      <c r="I19" s="2"/>
      <c r="J19" s="2"/>
    </row>
    <row r="20" spans="1:10" ht="15">
      <c r="A20" s="2"/>
      <c r="B20" s="2"/>
      <c r="C20" s="2"/>
      <c r="D20" s="2"/>
      <c r="E20" s="2"/>
      <c r="F20" s="2"/>
      <c r="G20" s="2"/>
      <c r="H20" s="2"/>
      <c r="I20" s="2"/>
      <c r="J20" s="2"/>
    </row>
    <row r="21" spans="1:10" ht="15">
      <c r="A21" s="2"/>
      <c r="B21" s="2"/>
      <c r="C21" s="2"/>
      <c r="D21" s="2"/>
      <c r="E21" s="2"/>
      <c r="F21" s="2"/>
      <c r="G21" s="2"/>
      <c r="H21" s="2"/>
      <c r="I21" s="2"/>
      <c r="J21" s="2"/>
    </row>
    <row r="22" spans="1:10" ht="15">
      <c r="A22" s="2"/>
      <c r="B22" s="2"/>
      <c r="C22" s="2"/>
      <c r="D22" s="2"/>
      <c r="E22" s="2"/>
      <c r="F22" s="2"/>
      <c r="G22" s="2"/>
      <c r="H22" s="2"/>
      <c r="I22" s="2"/>
      <c r="J22" s="2"/>
    </row>
    <row r="23" spans="1:10" ht="15">
      <c r="A23" s="2"/>
      <c r="B23" s="2"/>
      <c r="C23" s="2"/>
      <c r="D23" s="2"/>
      <c r="E23" s="2"/>
      <c r="F23" s="2"/>
      <c r="G23" s="2"/>
      <c r="H23" s="2"/>
      <c r="I23" s="2"/>
      <c r="J23" s="2"/>
    </row>
    <row r="24" spans="1:10" ht="15">
      <c r="A24" s="2"/>
      <c r="B24" s="2"/>
      <c r="C24" s="2"/>
      <c r="D24" s="2"/>
      <c r="E24" s="2"/>
      <c r="F24" s="2"/>
      <c r="G24" s="2"/>
      <c r="H24" s="2"/>
      <c r="I24" s="2"/>
      <c r="J24" s="2"/>
    </row>
    <row r="25" spans="1:10" ht="15">
      <c r="A25" s="2"/>
      <c r="B25" s="2"/>
      <c r="C25" s="2"/>
      <c r="D25" s="2"/>
      <c r="E25" s="2"/>
      <c r="F25" s="2"/>
      <c r="G25" s="2"/>
      <c r="H25" s="2"/>
      <c r="I25" s="2"/>
      <c r="J25" s="2"/>
    </row>
    <row r="26" spans="1:10" ht="15">
      <c r="A26" s="2"/>
      <c r="B26" s="2"/>
      <c r="C26" s="2"/>
      <c r="D26" s="2"/>
      <c r="E26" s="2"/>
      <c r="F26" s="2"/>
      <c r="G26" s="2"/>
      <c r="H26" s="2"/>
      <c r="I26" s="2"/>
      <c r="J26" s="2"/>
    </row>
    <row r="27" spans="1:10" ht="15">
      <c r="A27" s="2"/>
      <c r="B27" s="2"/>
      <c r="C27" s="2"/>
      <c r="D27" s="2"/>
      <c r="E27" s="2"/>
      <c r="F27" s="2"/>
      <c r="G27" s="2"/>
      <c r="H27" s="2"/>
      <c r="I27" s="2"/>
      <c r="J27" s="2"/>
    </row>
    <row r="28" spans="1:10" ht="15">
      <c r="A28" s="2"/>
      <c r="B28" s="2"/>
      <c r="C28" s="2"/>
      <c r="D28" s="2"/>
      <c r="E28" s="2"/>
      <c r="F28" s="2"/>
      <c r="G28" s="2"/>
      <c r="H28" s="2"/>
      <c r="I28" s="2"/>
      <c r="J28" s="2"/>
    </row>
    <row r="29" spans="1:10" ht="15">
      <c r="A29" s="2"/>
      <c r="B29" s="2"/>
      <c r="C29" s="2"/>
      <c r="D29" s="2"/>
      <c r="E29" s="2"/>
      <c r="F29" s="2"/>
      <c r="G29" s="2"/>
      <c r="H29" s="2"/>
      <c r="I29" s="2"/>
      <c r="J29" s="2"/>
    </row>
    <row r="30" spans="1:10" ht="15">
      <c r="A30" s="2"/>
      <c r="B30" s="2"/>
      <c r="C30" s="2"/>
      <c r="D30" s="2"/>
      <c r="E30" s="2"/>
      <c r="F30" s="2"/>
      <c r="G30" s="2"/>
      <c r="H30" s="2"/>
      <c r="I30" s="2"/>
      <c r="J30" s="2"/>
    </row>
    <row r="31" spans="1:10" ht="15">
      <c r="A31" s="2"/>
      <c r="B31" s="2"/>
      <c r="C31" s="2"/>
      <c r="D31" s="2"/>
      <c r="E31" s="2"/>
      <c r="F31" s="2"/>
      <c r="G31" s="2"/>
      <c r="H31" s="2"/>
      <c r="I31" s="2"/>
      <c r="J31" s="2"/>
    </row>
    <row r="32" spans="1:10" ht="15">
      <c r="A32" s="2"/>
      <c r="B32" s="2"/>
      <c r="C32" s="2"/>
      <c r="D32" s="2"/>
      <c r="E32" s="2"/>
      <c r="F32" s="2"/>
      <c r="G32" s="2"/>
      <c r="H32" s="2"/>
      <c r="I32" s="2"/>
      <c r="J32" s="2"/>
    </row>
    <row r="33" spans="1:10" ht="15">
      <c r="A33" s="2"/>
      <c r="B33" s="2"/>
      <c r="C33" s="2"/>
      <c r="D33" s="2"/>
      <c r="E33" s="2"/>
      <c r="F33" s="2"/>
      <c r="G33" s="2"/>
      <c r="H33" s="2"/>
      <c r="I33" s="2"/>
      <c r="J33" s="2"/>
    </row>
    <row r="34" spans="1:10" ht="15">
      <c r="A34" s="2"/>
      <c r="B34" s="2"/>
      <c r="C34" s="2"/>
      <c r="D34" s="2"/>
      <c r="E34" s="2"/>
      <c r="F34" s="2"/>
      <c r="G34" s="2"/>
      <c r="H34" s="2"/>
      <c r="I34" s="2"/>
      <c r="J34" s="2"/>
    </row>
    <row r="35" spans="1:10" ht="15">
      <c r="A35" s="2"/>
      <c r="B35" s="2"/>
      <c r="C35" s="2"/>
      <c r="D35" s="2"/>
      <c r="E35" s="2"/>
      <c r="F35" s="2"/>
      <c r="G35" s="2"/>
      <c r="H35" s="2"/>
      <c r="I35" s="2"/>
      <c r="J35" s="2"/>
    </row>
    <row r="36" spans="1:10" ht="15">
      <c r="A36" s="2"/>
      <c r="B36" s="2"/>
      <c r="C36" s="2"/>
      <c r="D36" s="2"/>
      <c r="E36" s="2"/>
      <c r="F36" s="2"/>
      <c r="G36" s="2"/>
      <c r="H36" s="2"/>
      <c r="I36" s="2"/>
      <c r="J36" s="2"/>
    </row>
    <row r="37" spans="1:10" ht="15">
      <c r="A37" s="2"/>
      <c r="B37" s="2"/>
      <c r="C37" s="2"/>
      <c r="D37" s="2"/>
      <c r="E37" s="2"/>
      <c r="F37" s="2"/>
      <c r="G37" s="2"/>
      <c r="H37" s="2"/>
      <c r="I37" s="2"/>
      <c r="J37" s="2"/>
    </row>
    <row r="38" spans="1:10" ht="15">
      <c r="A38" s="2"/>
      <c r="B38" s="2"/>
      <c r="C38" s="2"/>
      <c r="D38" s="2"/>
      <c r="E38" s="2"/>
      <c r="F38" s="2"/>
      <c r="G38" s="2"/>
      <c r="H38" s="2"/>
      <c r="I38" s="2"/>
      <c r="J38" s="2"/>
    </row>
    <row r="39" spans="1:10" ht="15">
      <c r="A39" s="2"/>
      <c r="B39" s="2"/>
      <c r="C39" s="2"/>
      <c r="D39" s="2"/>
      <c r="E39" s="2"/>
      <c r="F39" s="2"/>
      <c r="G39" s="2"/>
      <c r="H39" s="2"/>
      <c r="I39" s="2"/>
      <c r="J39" s="2"/>
    </row>
    <row r="40" spans="1:10" ht="15">
      <c r="A40" s="2"/>
      <c r="B40" s="2"/>
      <c r="C40" s="2"/>
      <c r="D40" s="2"/>
      <c r="E40" s="2"/>
      <c r="F40" s="2"/>
      <c r="G40" s="2"/>
      <c r="H40" s="2"/>
      <c r="I40" s="2"/>
      <c r="J40" s="2"/>
    </row>
    <row r="41" spans="1:10" ht="15">
      <c r="A41" s="2"/>
      <c r="B41" s="2"/>
      <c r="C41" s="2"/>
      <c r="D41" s="2"/>
      <c r="E41" s="2"/>
      <c r="F41" s="2"/>
      <c r="G41" s="2"/>
      <c r="H41" s="2"/>
      <c r="I41" s="2"/>
      <c r="J41" s="2"/>
    </row>
    <row r="42" spans="1:10" ht="15">
      <c r="A42" s="2"/>
      <c r="B42" s="2"/>
      <c r="C42" s="2"/>
      <c r="D42" s="2"/>
      <c r="E42" s="2"/>
      <c r="F42" s="2"/>
      <c r="G42" s="2"/>
      <c r="H42" s="2"/>
      <c r="I42" s="2"/>
      <c r="J42" s="2"/>
    </row>
    <row r="43" spans="1:10" ht="15">
      <c r="A43" s="2"/>
      <c r="B43" s="2"/>
      <c r="C43" s="2"/>
      <c r="D43" s="2"/>
      <c r="E43" s="2"/>
      <c r="F43" s="2"/>
      <c r="G43" s="2"/>
      <c r="H43" s="2"/>
      <c r="I43" s="2"/>
      <c r="J43" s="2"/>
    </row>
    <row r="44" spans="1:10" ht="15">
      <c r="A44" s="2"/>
      <c r="B44" s="2"/>
      <c r="C44" s="2"/>
      <c r="D44" s="2"/>
      <c r="E44" s="2"/>
      <c r="F44" s="2"/>
      <c r="G44" s="2"/>
      <c r="H44" s="2"/>
      <c r="I44" s="2"/>
      <c r="J44" s="2"/>
    </row>
    <row r="45" spans="1:10" ht="15">
      <c r="A45" s="2"/>
      <c r="B45" s="2"/>
      <c r="C45" s="2"/>
      <c r="D45" s="2"/>
      <c r="E45" s="2"/>
      <c r="F45" s="2"/>
      <c r="G45" s="2"/>
      <c r="H45" s="2"/>
      <c r="I45" s="2"/>
      <c r="J45" s="2"/>
    </row>
    <row r="46" spans="1:10" ht="15">
      <c r="A46" s="2"/>
      <c r="B46" s="2"/>
      <c r="C46" s="2"/>
      <c r="D46" s="2"/>
      <c r="E46" s="2"/>
      <c r="F46" s="2"/>
      <c r="G46" s="2"/>
      <c r="H46" s="2"/>
      <c r="I46" s="2"/>
      <c r="J46" s="2"/>
    </row>
    <row r="47" spans="1:10" ht="15">
      <c r="A47" s="2"/>
      <c r="B47" s="2"/>
      <c r="C47" s="2"/>
      <c r="D47" s="2"/>
      <c r="E47" s="2"/>
      <c r="F47" s="2"/>
      <c r="G47" s="2"/>
      <c r="H47" s="2"/>
      <c r="I47" s="2"/>
      <c r="J47" s="2"/>
    </row>
    <row r="48" spans="1:10" ht="15">
      <c r="A48" s="2"/>
      <c r="B48" s="2"/>
      <c r="C48" s="2"/>
      <c r="D48" s="2"/>
      <c r="E48" s="2"/>
      <c r="F48" s="2"/>
      <c r="G48" s="2"/>
      <c r="H48" s="2"/>
      <c r="I48" s="2"/>
      <c r="J48" s="2"/>
    </row>
    <row r="49" spans="1:10" ht="15">
      <c r="A49" s="2"/>
      <c r="B49" s="2"/>
      <c r="C49" s="2"/>
      <c r="D49" s="2"/>
      <c r="E49" s="2"/>
      <c r="F49" s="2"/>
      <c r="G49" s="2"/>
      <c r="H49" s="2"/>
      <c r="I49" s="2"/>
      <c r="J49" s="2"/>
    </row>
    <row r="50" spans="1:10" ht="15">
      <c r="A50" s="2"/>
      <c r="B50" s="2"/>
      <c r="C50" s="2"/>
      <c r="D50" s="2"/>
      <c r="E50" s="2"/>
      <c r="F50" s="2"/>
      <c r="G50" s="2"/>
      <c r="H50" s="2"/>
      <c r="I50" s="2"/>
      <c r="J50" s="2"/>
    </row>
    <row r="51" spans="1:10" ht="15">
      <c r="A51" s="2"/>
      <c r="B51" s="2"/>
      <c r="C51" s="2"/>
      <c r="D51" s="2"/>
      <c r="E51" s="2"/>
      <c r="F51" s="2"/>
      <c r="G51" s="2"/>
      <c r="H51" s="2"/>
      <c r="I51" s="2"/>
      <c r="J51" s="2"/>
    </row>
    <row r="52" spans="1:10" ht="15">
      <c r="A52" s="2"/>
      <c r="B52" s="2"/>
      <c r="C52" s="2"/>
      <c r="D52" s="2"/>
      <c r="E52" s="2"/>
      <c r="F52" s="2"/>
      <c r="G52" s="2"/>
      <c r="H52" s="2"/>
      <c r="I52" s="2"/>
      <c r="J52" s="2"/>
    </row>
    <row r="53" spans="1:10" ht="15">
      <c r="A53" s="2"/>
      <c r="B53" s="2"/>
      <c r="C53" s="2"/>
      <c r="D53" s="2"/>
      <c r="E53" s="2"/>
      <c r="F53" s="2"/>
      <c r="G53" s="2"/>
      <c r="H53" s="2"/>
      <c r="I53" s="2"/>
      <c r="J53" s="2"/>
    </row>
    <row r="54" spans="1:10" ht="15">
      <c r="A54" s="2"/>
      <c r="B54" s="2"/>
      <c r="C54" s="2"/>
      <c r="D54" s="2"/>
      <c r="E54" s="2"/>
      <c r="F54" s="2"/>
      <c r="G54" s="2"/>
      <c r="H54" s="2"/>
      <c r="I54" s="2"/>
      <c r="J54" s="2"/>
    </row>
    <row r="55" spans="1:10" ht="15">
      <c r="A55" s="2"/>
      <c r="B55" s="2"/>
      <c r="C55" s="2"/>
      <c r="D55" s="2"/>
      <c r="E55" s="2"/>
      <c r="F55" s="2"/>
      <c r="G55" s="2"/>
      <c r="H55" s="2"/>
      <c r="I55" s="2"/>
      <c r="J55" s="2"/>
    </row>
    <row r="56" spans="1:10" ht="15">
      <c r="A56" s="2"/>
      <c r="B56" s="2"/>
      <c r="C56" s="2"/>
      <c r="D56" s="2"/>
      <c r="E56" s="2"/>
      <c r="F56" s="2"/>
      <c r="G56" s="2"/>
      <c r="H56" s="2"/>
      <c r="I56" s="2"/>
      <c r="J56" s="2"/>
    </row>
    <row r="57" spans="1:10" ht="15">
      <c r="A57" s="2"/>
      <c r="B57" s="2"/>
      <c r="C57" s="2"/>
      <c r="D57" s="2"/>
      <c r="E57" s="2"/>
      <c r="F57" s="2"/>
      <c r="G57" s="2"/>
      <c r="H57" s="2"/>
      <c r="I57" s="2"/>
      <c r="J57" s="2"/>
    </row>
    <row r="58" spans="1:10" ht="15">
      <c r="A58" s="2"/>
      <c r="B58" s="2"/>
      <c r="C58" s="2"/>
      <c r="D58" s="2"/>
      <c r="E58" s="2"/>
      <c r="F58" s="2"/>
      <c r="G58" s="2"/>
      <c r="H58" s="2"/>
      <c r="I58" s="2"/>
      <c r="J58" s="2"/>
    </row>
    <row r="59" spans="1:10" ht="15">
      <c r="A59" s="2"/>
      <c r="B59" s="2"/>
      <c r="C59" s="2"/>
      <c r="D59" s="2"/>
      <c r="E59" s="2"/>
      <c r="F59" s="2"/>
      <c r="G59" s="2"/>
      <c r="H59" s="2"/>
      <c r="I59" s="2"/>
      <c r="J59" s="2"/>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sheetData>
  <mergeCells count="2">
    <mergeCell ref="A1:J2"/>
    <mergeCell ref="A3:J3"/>
  </mergeCells>
  <conditionalFormatting sqref="A6:J12">
    <cfRule type="expression" dxfId="14" priority="1">
      <formula>$E6&gt;0</formula>
    </cfRule>
    <cfRule type="expression" dxfId="13" priority="2">
      <formula>$E6&lt;0</formula>
    </cfRule>
    <cfRule type="expression" dxfId="12" priority="3">
      <formula>$H6="Carry forward"</formula>
    </cfRule>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00"/>
  <sheetViews>
    <sheetView workbookViewId="0">
      <selection activeCell="D7" sqref="D7"/>
    </sheetView>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342</v>
      </c>
      <c r="B1" s="85"/>
      <c r="C1" s="85"/>
      <c r="D1" s="85"/>
      <c r="E1" s="85"/>
      <c r="F1" s="85"/>
      <c r="G1" s="85"/>
      <c r="H1" s="85"/>
      <c r="I1" s="85"/>
      <c r="J1" s="85"/>
    </row>
    <row r="2" spans="1:10">
      <c r="A2" s="86"/>
      <c r="B2" s="86"/>
      <c r="C2" s="86"/>
      <c r="D2" s="86"/>
      <c r="E2" s="86"/>
      <c r="F2" s="86"/>
      <c r="G2" s="86"/>
      <c r="H2" s="86"/>
      <c r="I2" s="86"/>
      <c r="J2" s="86"/>
    </row>
    <row r="3" spans="1:10" ht="27.95" customHeight="1">
      <c r="A3" s="87" t="s">
        <v>577</v>
      </c>
      <c r="B3" s="87"/>
      <c r="C3" s="87"/>
      <c r="D3" s="87"/>
      <c r="E3" s="87"/>
      <c r="F3" s="87"/>
      <c r="G3" s="87"/>
      <c r="H3" s="87"/>
      <c r="I3" s="87"/>
      <c r="J3" s="87"/>
    </row>
    <row r="4" spans="1:10">
      <c r="A4" s="12"/>
      <c r="B4" s="12"/>
      <c r="C4" s="12"/>
      <c r="D4" s="12"/>
      <c r="E4" s="12"/>
      <c r="F4" s="12"/>
      <c r="G4" s="12"/>
      <c r="H4" s="12"/>
      <c r="I4" s="12"/>
      <c r="J4" s="12"/>
    </row>
    <row r="5" spans="1:10" ht="33.950000000000003" customHeight="1">
      <c r="A5" s="52" t="s">
        <v>46</v>
      </c>
      <c r="B5" s="52" t="s">
        <v>47</v>
      </c>
      <c r="C5" s="52" t="s">
        <v>48</v>
      </c>
      <c r="D5" s="52" t="s">
        <v>49</v>
      </c>
      <c r="E5" s="52" t="s">
        <v>50</v>
      </c>
      <c r="F5" s="52" t="s">
        <v>51</v>
      </c>
      <c r="G5" s="52" t="s">
        <v>52</v>
      </c>
      <c r="H5" s="52" t="s">
        <v>53</v>
      </c>
      <c r="I5" s="52" t="s">
        <v>54</v>
      </c>
      <c r="J5" s="52" t="s">
        <v>55</v>
      </c>
    </row>
    <row r="6" spans="1:10" ht="27">
      <c r="A6" s="10" t="s">
        <v>343</v>
      </c>
      <c r="B6" s="10" t="s">
        <v>344</v>
      </c>
      <c r="C6" s="21">
        <v>100</v>
      </c>
      <c r="D6" s="21">
        <v>100</v>
      </c>
      <c r="E6" s="46">
        <f>D6-C6</f>
        <v>0</v>
      </c>
      <c r="F6" s="49">
        <f>IF(C6=0,IF(D6=0,0,"New"),(D6-C6)/C6)</f>
        <v>0</v>
      </c>
      <c r="G6" s="10" t="s">
        <v>345</v>
      </c>
      <c r="H6" s="10" t="s">
        <v>346</v>
      </c>
      <c r="I6" s="10" t="s">
        <v>347</v>
      </c>
      <c r="J6" s="65" t="s">
        <v>63</v>
      </c>
    </row>
    <row r="7" spans="1:10" ht="27">
      <c r="A7" s="10" t="s">
        <v>343</v>
      </c>
      <c r="B7" s="10" t="s">
        <v>348</v>
      </c>
      <c r="C7" s="21">
        <v>5</v>
      </c>
      <c r="D7" s="21">
        <v>5.75</v>
      </c>
      <c r="E7" s="46">
        <f>D7-C7</f>
        <v>0.75</v>
      </c>
      <c r="F7" s="49">
        <f>IF(C7=0,IF(D7=0,0,"New"),(D7-C7)/C7)</f>
        <v>0.15</v>
      </c>
      <c r="G7" s="10" t="s">
        <v>345</v>
      </c>
      <c r="H7" s="10" t="s">
        <v>346</v>
      </c>
      <c r="I7" s="10" t="s">
        <v>347</v>
      </c>
      <c r="J7" s="65" t="s">
        <v>63</v>
      </c>
    </row>
    <row r="8" spans="1:10" ht="27">
      <c r="A8" s="10" t="s">
        <v>343</v>
      </c>
      <c r="B8" s="10" t="s">
        <v>349</v>
      </c>
      <c r="C8" s="21">
        <v>10</v>
      </c>
      <c r="D8" s="21">
        <v>11.5</v>
      </c>
      <c r="E8" s="46">
        <f>D8-C8</f>
        <v>1.5</v>
      </c>
      <c r="F8" s="49">
        <f>IF(C8=0,IF(D8=0,0,"New"),(D8-C8)/C8)</f>
        <v>0.15</v>
      </c>
      <c r="G8" s="10" t="s">
        <v>345</v>
      </c>
      <c r="H8" s="10" t="s">
        <v>346</v>
      </c>
      <c r="I8" s="10" t="s">
        <v>347</v>
      </c>
      <c r="J8" s="65" t="s">
        <v>63</v>
      </c>
    </row>
    <row r="9" spans="1:10" ht="15">
      <c r="A9" s="2"/>
      <c r="B9" s="2"/>
      <c r="C9" s="2"/>
      <c r="D9" s="2"/>
      <c r="E9" s="2"/>
      <c r="F9" s="2"/>
      <c r="G9" s="2"/>
      <c r="H9" s="2"/>
      <c r="I9" s="2"/>
      <c r="J9" s="2"/>
    </row>
    <row r="10" spans="1:10" ht="15">
      <c r="A10" s="2"/>
      <c r="B10" s="2"/>
      <c r="C10" s="2"/>
      <c r="D10" s="2"/>
      <c r="E10" s="2"/>
      <c r="F10" s="2"/>
      <c r="G10" s="2"/>
      <c r="H10" s="2"/>
      <c r="I10" s="2"/>
      <c r="J10" s="2"/>
    </row>
    <row r="11" spans="1:10" ht="15">
      <c r="A11" s="2"/>
      <c r="B11" s="2"/>
      <c r="C11" s="2"/>
      <c r="D11" s="2"/>
      <c r="E11" s="2"/>
      <c r="F11" s="2"/>
      <c r="G11" s="2"/>
      <c r="H11" s="2"/>
      <c r="I11" s="2"/>
      <c r="J11" s="2"/>
    </row>
    <row r="12" spans="1:10" ht="15">
      <c r="A12" s="2"/>
      <c r="B12" s="2"/>
      <c r="C12" s="2"/>
      <c r="D12" s="2"/>
      <c r="E12" s="2"/>
      <c r="F12" s="2"/>
      <c r="G12" s="2"/>
      <c r="H12" s="2"/>
      <c r="I12" s="2"/>
      <c r="J12" s="2"/>
    </row>
    <row r="13" spans="1:10" ht="15">
      <c r="A13" s="2"/>
      <c r="B13" s="2"/>
      <c r="C13" s="2"/>
      <c r="D13" s="2"/>
      <c r="E13" s="2"/>
      <c r="F13" s="2"/>
      <c r="G13" s="2"/>
      <c r="H13" s="2"/>
      <c r="I13" s="2"/>
      <c r="J13" s="2"/>
    </row>
    <row r="14" spans="1:10" ht="15">
      <c r="A14" s="2"/>
      <c r="B14" s="2"/>
      <c r="C14" s="2"/>
      <c r="D14" s="2"/>
      <c r="E14" s="2"/>
      <c r="F14" s="2"/>
      <c r="G14" s="2"/>
      <c r="H14" s="2"/>
      <c r="I14" s="2"/>
      <c r="J14" s="2"/>
    </row>
    <row r="15" spans="1:10" ht="15">
      <c r="A15" s="2"/>
      <c r="B15" s="2"/>
      <c r="C15" s="2"/>
      <c r="D15" s="2"/>
      <c r="E15" s="2"/>
      <c r="F15" s="2"/>
      <c r="G15" s="2"/>
      <c r="H15" s="2"/>
      <c r="I15" s="2"/>
      <c r="J15" s="2"/>
    </row>
    <row r="16" spans="1:10" ht="15">
      <c r="A16" s="2"/>
      <c r="B16" s="2"/>
      <c r="C16" s="2"/>
      <c r="D16" s="2"/>
      <c r="E16" s="2"/>
      <c r="F16" s="2"/>
      <c r="G16" s="2"/>
      <c r="H16" s="2"/>
      <c r="I16" s="2"/>
      <c r="J16" s="2"/>
    </row>
    <row r="17" spans="1:10" ht="15">
      <c r="A17" s="2"/>
      <c r="B17" s="2"/>
      <c r="C17" s="2"/>
      <c r="D17" s="2"/>
      <c r="E17" s="2"/>
      <c r="F17" s="2"/>
      <c r="G17" s="2"/>
      <c r="H17" s="2"/>
      <c r="I17" s="2"/>
      <c r="J17" s="2"/>
    </row>
    <row r="18" spans="1:10" ht="15">
      <c r="A18" s="2"/>
      <c r="B18" s="2"/>
      <c r="C18" s="2"/>
      <c r="D18" s="2"/>
      <c r="E18" s="2"/>
      <c r="F18" s="2"/>
      <c r="G18" s="2"/>
      <c r="H18" s="2"/>
      <c r="I18" s="2"/>
      <c r="J18" s="2"/>
    </row>
    <row r="19" spans="1:10" ht="15">
      <c r="A19" s="2"/>
      <c r="B19" s="2"/>
      <c r="C19" s="2"/>
      <c r="D19" s="2"/>
      <c r="E19" s="2"/>
      <c r="F19" s="2"/>
      <c r="G19" s="2"/>
      <c r="H19" s="2"/>
      <c r="I19" s="2"/>
      <c r="J19" s="2"/>
    </row>
    <row r="20" spans="1:10" ht="15">
      <c r="A20" s="2"/>
      <c r="B20" s="2"/>
      <c r="C20" s="2"/>
      <c r="D20" s="2"/>
      <c r="E20" s="2"/>
      <c r="F20" s="2"/>
      <c r="G20" s="2"/>
      <c r="H20" s="2"/>
      <c r="I20" s="2"/>
      <c r="J20" s="2"/>
    </row>
    <row r="21" spans="1:10" ht="15">
      <c r="A21" s="2"/>
      <c r="B21" s="2"/>
      <c r="C21" s="2"/>
      <c r="D21" s="2"/>
      <c r="E21" s="2"/>
      <c r="F21" s="2"/>
      <c r="G21" s="2"/>
      <c r="H21" s="2"/>
      <c r="I21" s="2"/>
      <c r="J21" s="2"/>
    </row>
    <row r="22" spans="1:10" ht="15">
      <c r="A22" s="2"/>
      <c r="B22" s="2"/>
      <c r="C22" s="2"/>
      <c r="D22" s="2"/>
      <c r="E22" s="2"/>
      <c r="F22" s="2"/>
      <c r="G22" s="2"/>
      <c r="H22" s="2"/>
      <c r="I22" s="2"/>
      <c r="J22" s="2"/>
    </row>
    <row r="23" spans="1:10" ht="15">
      <c r="A23" s="2"/>
      <c r="B23" s="2"/>
      <c r="C23" s="2"/>
      <c r="D23" s="2"/>
      <c r="E23" s="2"/>
      <c r="F23" s="2"/>
      <c r="G23" s="2"/>
      <c r="H23" s="2"/>
      <c r="I23" s="2"/>
      <c r="J23" s="2"/>
    </row>
    <row r="24" spans="1:10" ht="15">
      <c r="A24" s="2"/>
      <c r="B24" s="2"/>
      <c r="C24" s="2"/>
      <c r="D24" s="2"/>
      <c r="E24" s="2"/>
      <c r="F24" s="2"/>
      <c r="G24" s="2"/>
      <c r="H24" s="2"/>
      <c r="I24" s="2"/>
      <c r="J24" s="2"/>
    </row>
    <row r="25" spans="1:10" ht="15">
      <c r="A25" s="2"/>
      <c r="B25" s="2"/>
      <c r="C25" s="2"/>
      <c r="D25" s="2"/>
      <c r="E25" s="2"/>
      <c r="F25" s="2"/>
      <c r="G25" s="2"/>
      <c r="H25" s="2"/>
      <c r="I25" s="2"/>
      <c r="J25" s="2"/>
    </row>
    <row r="26" spans="1:10" ht="15">
      <c r="A26" s="2"/>
      <c r="B26" s="2"/>
      <c r="C26" s="2"/>
      <c r="D26" s="2"/>
      <c r="E26" s="2"/>
      <c r="F26" s="2"/>
      <c r="G26" s="2"/>
      <c r="H26" s="2"/>
      <c r="I26" s="2"/>
      <c r="J26" s="2"/>
    </row>
    <row r="27" spans="1:10" ht="15">
      <c r="A27" s="2"/>
      <c r="B27" s="2"/>
      <c r="C27" s="2"/>
      <c r="D27" s="2"/>
      <c r="E27" s="2"/>
      <c r="F27" s="2"/>
      <c r="G27" s="2"/>
      <c r="H27" s="2"/>
      <c r="I27" s="2"/>
      <c r="J27" s="2"/>
    </row>
    <row r="28" spans="1:10" ht="15">
      <c r="A28" s="2"/>
      <c r="B28" s="2"/>
      <c r="C28" s="2"/>
      <c r="D28" s="2"/>
      <c r="E28" s="2"/>
      <c r="F28" s="2"/>
      <c r="G28" s="2"/>
      <c r="H28" s="2"/>
      <c r="I28" s="2"/>
      <c r="J28" s="2"/>
    </row>
    <row r="29" spans="1:10" ht="15">
      <c r="A29" s="2"/>
      <c r="B29" s="2"/>
      <c r="C29" s="2"/>
      <c r="D29" s="2"/>
      <c r="E29" s="2"/>
      <c r="F29" s="2"/>
      <c r="G29" s="2"/>
      <c r="H29" s="2"/>
      <c r="I29" s="2"/>
      <c r="J29" s="2"/>
    </row>
    <row r="30" spans="1:10" ht="15">
      <c r="A30" s="2"/>
      <c r="B30" s="2"/>
      <c r="C30" s="2"/>
      <c r="D30" s="2"/>
      <c r="E30" s="2"/>
      <c r="F30" s="2"/>
      <c r="G30" s="2"/>
      <c r="H30" s="2"/>
      <c r="I30" s="2"/>
      <c r="J30" s="2"/>
    </row>
    <row r="31" spans="1:10" ht="15">
      <c r="A31" s="2"/>
      <c r="B31" s="2"/>
      <c r="C31" s="2"/>
      <c r="D31" s="2"/>
      <c r="E31" s="2"/>
      <c r="F31" s="2"/>
      <c r="G31" s="2"/>
      <c r="H31" s="2"/>
      <c r="I31" s="2"/>
      <c r="J31" s="2"/>
    </row>
    <row r="32" spans="1:10" ht="15">
      <c r="A32" s="2"/>
      <c r="B32" s="2"/>
      <c r="C32" s="2"/>
      <c r="D32" s="2"/>
      <c r="E32" s="2"/>
      <c r="F32" s="2"/>
      <c r="G32" s="2"/>
      <c r="H32" s="2"/>
      <c r="I32" s="2"/>
      <c r="J32" s="2"/>
    </row>
    <row r="33" spans="1:10" ht="15">
      <c r="A33" s="2"/>
      <c r="B33" s="2"/>
      <c r="C33" s="2"/>
      <c r="D33" s="2"/>
      <c r="E33" s="2"/>
      <c r="F33" s="2"/>
      <c r="G33" s="2"/>
      <c r="H33" s="2"/>
      <c r="I33" s="2"/>
      <c r="J33" s="2"/>
    </row>
    <row r="34" spans="1:10" ht="15">
      <c r="A34" s="2"/>
      <c r="B34" s="2"/>
      <c r="C34" s="2"/>
      <c r="D34" s="2"/>
      <c r="E34" s="2"/>
      <c r="F34" s="2"/>
      <c r="G34" s="2"/>
      <c r="H34" s="2"/>
      <c r="I34" s="2"/>
      <c r="J34" s="2"/>
    </row>
    <row r="35" spans="1:10" ht="15">
      <c r="A35" s="2"/>
      <c r="B35" s="2"/>
      <c r="C35" s="2"/>
      <c r="D35" s="2"/>
      <c r="E35" s="2"/>
      <c r="F35" s="2"/>
      <c r="G35" s="2"/>
      <c r="H35" s="2"/>
      <c r="I35" s="2"/>
      <c r="J35" s="2"/>
    </row>
    <row r="36" spans="1:10" ht="15">
      <c r="A36" s="2"/>
      <c r="B36" s="2"/>
      <c r="C36" s="2"/>
      <c r="D36" s="2"/>
      <c r="E36" s="2"/>
      <c r="F36" s="2"/>
      <c r="G36" s="2"/>
      <c r="H36" s="2"/>
      <c r="I36" s="2"/>
      <c r="J36" s="2"/>
    </row>
    <row r="37" spans="1:10" ht="15">
      <c r="A37" s="2"/>
      <c r="B37" s="2"/>
      <c r="C37" s="2"/>
      <c r="D37" s="2"/>
      <c r="E37" s="2"/>
      <c r="F37" s="2"/>
      <c r="G37" s="2"/>
      <c r="H37" s="2"/>
      <c r="I37" s="2"/>
      <c r="J37" s="2"/>
    </row>
    <row r="38" spans="1:10" ht="15">
      <c r="A38" s="2"/>
      <c r="B38" s="2"/>
      <c r="C38" s="2"/>
      <c r="D38" s="2"/>
      <c r="E38" s="2"/>
      <c r="F38" s="2"/>
      <c r="G38" s="2"/>
      <c r="H38" s="2"/>
      <c r="I38" s="2"/>
      <c r="J38" s="2"/>
    </row>
    <row r="39" spans="1:10" ht="15">
      <c r="A39" s="2"/>
      <c r="B39" s="2"/>
      <c r="C39" s="2"/>
      <c r="D39" s="2"/>
      <c r="E39" s="2"/>
      <c r="F39" s="2"/>
      <c r="G39" s="2"/>
      <c r="H39" s="2"/>
      <c r="I39" s="2"/>
      <c r="J39" s="2"/>
    </row>
    <row r="40" spans="1:10" ht="15">
      <c r="A40" s="2"/>
      <c r="B40" s="2"/>
      <c r="C40" s="2"/>
      <c r="D40" s="2"/>
      <c r="E40" s="2"/>
      <c r="F40" s="2"/>
      <c r="G40" s="2"/>
      <c r="H40" s="2"/>
      <c r="I40" s="2"/>
      <c r="J40" s="2"/>
    </row>
    <row r="41" spans="1:10" ht="15">
      <c r="A41" s="2"/>
      <c r="B41" s="2"/>
      <c r="C41" s="2"/>
      <c r="D41" s="2"/>
      <c r="E41" s="2"/>
      <c r="F41" s="2"/>
      <c r="G41" s="2"/>
      <c r="H41" s="2"/>
      <c r="I41" s="2"/>
      <c r="J41" s="2"/>
    </row>
    <row r="42" spans="1:10" ht="15">
      <c r="A42" s="2"/>
      <c r="B42" s="2"/>
      <c r="C42" s="2"/>
      <c r="D42" s="2"/>
      <c r="E42" s="2"/>
      <c r="F42" s="2"/>
      <c r="G42" s="2"/>
      <c r="H42" s="2"/>
      <c r="I42" s="2"/>
      <c r="J42" s="2"/>
    </row>
    <row r="43" spans="1:10" ht="15">
      <c r="A43" s="2"/>
      <c r="B43" s="2"/>
      <c r="C43" s="2"/>
      <c r="D43" s="2"/>
      <c r="E43" s="2"/>
      <c r="F43" s="2"/>
      <c r="G43" s="2"/>
      <c r="H43" s="2"/>
      <c r="I43" s="2"/>
      <c r="J43" s="2"/>
    </row>
    <row r="44" spans="1:10" ht="15">
      <c r="A44" s="2"/>
      <c r="B44" s="2"/>
      <c r="C44" s="2"/>
      <c r="D44" s="2"/>
      <c r="E44" s="2"/>
      <c r="F44" s="2"/>
      <c r="G44" s="2"/>
      <c r="H44" s="2"/>
      <c r="I44" s="2"/>
      <c r="J44" s="2"/>
    </row>
    <row r="45" spans="1:10" ht="15">
      <c r="A45" s="2"/>
      <c r="B45" s="2"/>
      <c r="C45" s="2"/>
      <c r="D45" s="2"/>
      <c r="E45" s="2"/>
      <c r="F45" s="2"/>
      <c r="G45" s="2"/>
      <c r="H45" s="2"/>
      <c r="I45" s="2"/>
      <c r="J45" s="2"/>
    </row>
    <row r="46" spans="1:10" ht="15">
      <c r="A46" s="2"/>
      <c r="B46" s="2"/>
      <c r="C46" s="2"/>
      <c r="D46" s="2"/>
      <c r="E46" s="2"/>
      <c r="F46" s="2"/>
      <c r="G46" s="2"/>
      <c r="H46" s="2"/>
      <c r="I46" s="2"/>
      <c r="J46" s="2"/>
    </row>
    <row r="47" spans="1:10" ht="15">
      <c r="A47" s="2"/>
      <c r="B47" s="2"/>
      <c r="C47" s="2"/>
      <c r="D47" s="2"/>
      <c r="E47" s="2"/>
      <c r="F47" s="2"/>
      <c r="G47" s="2"/>
      <c r="H47" s="2"/>
      <c r="I47" s="2"/>
      <c r="J47" s="2"/>
    </row>
    <row r="48" spans="1:10" ht="15">
      <c r="A48" s="2"/>
      <c r="B48" s="2"/>
      <c r="C48" s="2"/>
      <c r="D48" s="2"/>
      <c r="E48" s="2"/>
      <c r="F48" s="2"/>
      <c r="G48" s="2"/>
      <c r="H48" s="2"/>
      <c r="I48" s="2"/>
      <c r="J48" s="2"/>
    </row>
    <row r="49" spans="1:10" ht="15">
      <c r="A49" s="2"/>
      <c r="B49" s="2"/>
      <c r="C49" s="2"/>
      <c r="D49" s="2"/>
      <c r="E49" s="2"/>
      <c r="F49" s="2"/>
      <c r="G49" s="2"/>
      <c r="H49" s="2"/>
      <c r="I49" s="2"/>
      <c r="J49" s="2"/>
    </row>
    <row r="50" spans="1:10" ht="15">
      <c r="A50" s="2"/>
      <c r="B50" s="2"/>
      <c r="C50" s="2"/>
      <c r="D50" s="2"/>
      <c r="E50" s="2"/>
      <c r="F50" s="2"/>
      <c r="G50" s="2"/>
      <c r="H50" s="2"/>
      <c r="I50" s="2"/>
      <c r="J50" s="2"/>
    </row>
    <row r="51" spans="1:10" ht="15">
      <c r="A51" s="2"/>
      <c r="B51" s="2"/>
      <c r="C51" s="2"/>
      <c r="D51" s="2"/>
      <c r="E51" s="2"/>
      <c r="F51" s="2"/>
      <c r="G51" s="2"/>
      <c r="H51" s="2"/>
      <c r="I51" s="2"/>
      <c r="J51" s="2"/>
    </row>
    <row r="52" spans="1:10" ht="15">
      <c r="A52" s="2"/>
      <c r="B52" s="2"/>
      <c r="C52" s="2"/>
      <c r="D52" s="2"/>
      <c r="E52" s="2"/>
      <c r="F52" s="2"/>
      <c r="G52" s="2"/>
      <c r="H52" s="2"/>
      <c r="I52" s="2"/>
      <c r="J52" s="2"/>
    </row>
    <row r="53" spans="1:10" ht="15">
      <c r="A53" s="2"/>
      <c r="B53" s="2"/>
      <c r="C53" s="2"/>
      <c r="D53" s="2"/>
      <c r="E53" s="2"/>
      <c r="F53" s="2"/>
      <c r="G53" s="2"/>
      <c r="H53" s="2"/>
      <c r="I53" s="2"/>
      <c r="J53" s="2"/>
    </row>
    <row r="54" spans="1:10" ht="15">
      <c r="A54" s="2"/>
      <c r="B54" s="2"/>
      <c r="C54" s="2"/>
      <c r="D54" s="2"/>
      <c r="E54" s="2"/>
      <c r="F54" s="2"/>
      <c r="G54" s="2"/>
      <c r="H54" s="2"/>
      <c r="I54" s="2"/>
      <c r="J54" s="2"/>
    </row>
    <row r="55" spans="1:10" ht="15">
      <c r="A55" s="2"/>
      <c r="B55" s="2"/>
      <c r="C55" s="2"/>
      <c r="D55" s="2"/>
      <c r="E55" s="2"/>
      <c r="F55" s="2"/>
      <c r="G55" s="2"/>
      <c r="H55" s="2"/>
      <c r="I55" s="2"/>
      <c r="J55" s="2"/>
    </row>
    <row r="56" spans="1:10" ht="15">
      <c r="A56" s="2"/>
      <c r="B56" s="2"/>
      <c r="C56" s="2"/>
      <c r="D56" s="2"/>
      <c r="E56" s="2"/>
      <c r="F56" s="2"/>
      <c r="G56" s="2"/>
      <c r="H56" s="2"/>
      <c r="I56" s="2"/>
      <c r="J56" s="2"/>
    </row>
    <row r="57" spans="1:10" ht="15">
      <c r="A57" s="2"/>
      <c r="B57" s="2"/>
      <c r="C57" s="2"/>
      <c r="D57" s="2"/>
      <c r="E57" s="2"/>
      <c r="F57" s="2"/>
      <c r="G57" s="2"/>
      <c r="H57" s="2"/>
      <c r="I57" s="2"/>
      <c r="J57" s="2"/>
    </row>
    <row r="58" spans="1:10" ht="15">
      <c r="A58" s="2"/>
      <c r="B58" s="2"/>
      <c r="C58" s="2"/>
      <c r="D58" s="2"/>
      <c r="E58" s="2"/>
      <c r="F58" s="2"/>
      <c r="G58" s="2"/>
      <c r="H58" s="2"/>
      <c r="I58" s="2"/>
      <c r="J58" s="2"/>
    </row>
    <row r="59" spans="1:10" ht="15">
      <c r="A59" s="2"/>
      <c r="B59" s="2"/>
      <c r="C59" s="2"/>
      <c r="D59" s="2"/>
      <c r="E59" s="2"/>
      <c r="F59" s="2"/>
      <c r="G59" s="2"/>
      <c r="H59" s="2"/>
      <c r="I59" s="2"/>
      <c r="J59" s="2"/>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sheetData>
  <mergeCells count="2">
    <mergeCell ref="A1:J2"/>
    <mergeCell ref="A3:J3"/>
  </mergeCells>
  <conditionalFormatting sqref="A6:J8">
    <cfRule type="expression" dxfId="11" priority="1">
      <formula>$E6&gt;0</formula>
    </cfRule>
    <cfRule type="expression" dxfId="10" priority="2">
      <formula>$E6&lt;0</formula>
    </cfRule>
    <cfRule type="expression" dxfId="9" priority="3">
      <formula>$H6="Carry forward"</formula>
    </cfRule>
  </conditionalFormatting>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200"/>
  <sheetViews>
    <sheetView workbookViewId="0"/>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8</v>
      </c>
      <c r="B1" s="85"/>
      <c r="C1" s="85"/>
      <c r="D1" s="85"/>
      <c r="E1" s="85"/>
      <c r="F1" s="85"/>
      <c r="G1" s="85"/>
      <c r="H1" s="85"/>
      <c r="I1" s="85"/>
      <c r="J1" s="85"/>
    </row>
    <row r="2" spans="1:10">
      <c r="A2" s="86"/>
      <c r="B2" s="86"/>
      <c r="C2" s="86"/>
      <c r="D2" s="86"/>
      <c r="E2" s="86"/>
      <c r="F2" s="86"/>
      <c r="G2" s="86"/>
      <c r="H2" s="86"/>
      <c r="I2" s="86"/>
      <c r="J2" s="86"/>
    </row>
    <row r="3" spans="1:10" ht="27.95" customHeight="1">
      <c r="A3" s="101" t="s">
        <v>578</v>
      </c>
      <c r="B3" s="87"/>
      <c r="C3" s="87"/>
      <c r="D3" s="87"/>
      <c r="E3" s="87"/>
      <c r="F3" s="87"/>
      <c r="G3" s="87"/>
      <c r="H3" s="87"/>
      <c r="I3" s="87"/>
      <c r="J3" s="87"/>
    </row>
    <row r="4" spans="1:10">
      <c r="A4" s="12"/>
      <c r="B4" s="12"/>
      <c r="C4" s="12"/>
      <c r="D4" s="12"/>
      <c r="E4" s="12"/>
      <c r="F4" s="12"/>
      <c r="G4" s="12"/>
      <c r="H4" s="12"/>
      <c r="I4" s="12"/>
      <c r="J4" s="12"/>
    </row>
    <row r="5" spans="1:10" ht="33.950000000000003" customHeight="1">
      <c r="A5" s="52" t="s">
        <v>46</v>
      </c>
      <c r="B5" s="52" t="s">
        <v>47</v>
      </c>
      <c r="C5" s="52" t="s">
        <v>48</v>
      </c>
      <c r="D5" s="52" t="s">
        <v>49</v>
      </c>
      <c r="E5" s="52" t="s">
        <v>50</v>
      </c>
      <c r="F5" s="52" t="s">
        <v>51</v>
      </c>
      <c r="G5" s="52" t="s">
        <v>52</v>
      </c>
      <c r="H5" s="52" t="s">
        <v>53</v>
      </c>
      <c r="I5" s="52" t="s">
        <v>54</v>
      </c>
      <c r="J5" s="52" t="s">
        <v>55</v>
      </c>
    </row>
    <row r="6" spans="1:10" ht="40.5">
      <c r="A6" s="38" t="s">
        <v>350</v>
      </c>
      <c r="B6" s="38" t="s">
        <v>351</v>
      </c>
      <c r="C6" s="21">
        <v>25</v>
      </c>
      <c r="D6" s="21">
        <v>50</v>
      </c>
      <c r="E6" s="46">
        <f>D6-C6</f>
        <v>25</v>
      </c>
      <c r="F6" s="49">
        <f>IF(C6=0,IF(D6=0,0,"New"),(D6-C6)/C6)</f>
        <v>1</v>
      </c>
      <c r="G6" s="72" t="s">
        <v>579</v>
      </c>
      <c r="H6" s="38" t="s">
        <v>346</v>
      </c>
      <c r="I6" s="72" t="s">
        <v>352</v>
      </c>
      <c r="J6" s="10" t="s">
        <v>63</v>
      </c>
    </row>
    <row r="7" spans="1:10" ht="15">
      <c r="A7" s="2"/>
      <c r="B7" s="2"/>
      <c r="C7" s="2"/>
      <c r="D7" s="2"/>
      <c r="E7" s="2"/>
      <c r="F7" s="2"/>
      <c r="G7" s="2"/>
      <c r="H7" s="2"/>
      <c r="I7" s="2"/>
      <c r="J7" s="2"/>
    </row>
    <row r="8" spans="1:10" ht="15">
      <c r="A8" s="2"/>
      <c r="B8" s="2"/>
      <c r="C8" s="2"/>
      <c r="D8" s="2"/>
      <c r="E8" s="2"/>
      <c r="F8" s="2"/>
      <c r="G8" s="2"/>
      <c r="H8" s="2"/>
      <c r="I8" s="2"/>
      <c r="J8" s="2"/>
    </row>
    <row r="9" spans="1:10" ht="15">
      <c r="A9" s="2"/>
      <c r="B9" s="2"/>
      <c r="C9" s="2"/>
      <c r="D9" s="2"/>
      <c r="E9" s="2"/>
      <c r="F9" s="2"/>
      <c r="G9" s="2"/>
      <c r="H9" s="2"/>
      <c r="I9" s="2"/>
      <c r="J9" s="2"/>
    </row>
    <row r="10" spans="1:10" ht="15">
      <c r="A10" s="2"/>
      <c r="B10" s="2"/>
      <c r="C10" s="2"/>
      <c r="D10" s="2"/>
      <c r="E10" s="2"/>
      <c r="F10" s="2"/>
      <c r="G10" s="2"/>
      <c r="H10" s="2"/>
      <c r="I10" s="2"/>
      <c r="J10" s="2"/>
    </row>
    <row r="11" spans="1:10" ht="15">
      <c r="A11" s="2"/>
      <c r="B11" s="2"/>
      <c r="C11" s="2"/>
      <c r="D11" s="2"/>
      <c r="E11" s="2"/>
      <c r="F11" s="2"/>
      <c r="G11" s="2"/>
      <c r="H11" s="2"/>
      <c r="I11" s="2"/>
      <c r="J11" s="2"/>
    </row>
    <row r="12" spans="1:10" ht="15">
      <c r="A12" s="2"/>
      <c r="B12" s="2"/>
      <c r="C12" s="2"/>
      <c r="D12" s="2"/>
      <c r="E12" s="2"/>
      <c r="F12" s="2"/>
      <c r="G12" s="2"/>
      <c r="H12" s="2"/>
      <c r="I12" s="2"/>
      <c r="J12" s="2"/>
    </row>
    <row r="13" spans="1:10" ht="15">
      <c r="A13" s="2"/>
      <c r="B13" s="2"/>
      <c r="C13" s="2"/>
      <c r="D13" s="2"/>
      <c r="E13" s="2"/>
      <c r="F13" s="2"/>
      <c r="G13" s="2"/>
      <c r="H13" s="2"/>
      <c r="I13" s="2"/>
      <c r="J13" s="2"/>
    </row>
    <row r="14" spans="1:10" ht="15">
      <c r="A14" s="2"/>
      <c r="B14" s="2"/>
      <c r="C14" s="2"/>
      <c r="D14" s="2"/>
      <c r="E14" s="2"/>
      <c r="F14" s="2"/>
      <c r="G14" s="2"/>
      <c r="H14" s="2"/>
      <c r="I14" s="2"/>
      <c r="J14" s="2"/>
    </row>
    <row r="15" spans="1:10" ht="15">
      <c r="A15" s="2"/>
      <c r="B15" s="2"/>
      <c r="C15" s="2"/>
      <c r="D15" s="2"/>
      <c r="E15" s="2"/>
      <c r="F15" s="2"/>
      <c r="G15" s="2"/>
      <c r="H15" s="2"/>
      <c r="I15" s="2"/>
      <c r="J15" s="2"/>
    </row>
    <row r="16" spans="1:10" ht="15">
      <c r="A16" s="2"/>
      <c r="B16" s="2"/>
      <c r="C16" s="2"/>
      <c r="D16" s="2"/>
      <c r="E16" s="2"/>
      <c r="F16" s="2"/>
      <c r="G16" s="2"/>
      <c r="H16" s="2"/>
      <c r="I16" s="2"/>
      <c r="J16" s="2"/>
    </row>
    <row r="17" spans="1:10" ht="15">
      <c r="A17" s="2"/>
      <c r="B17" s="2"/>
      <c r="C17" s="2"/>
      <c r="D17" s="2"/>
      <c r="E17" s="2"/>
      <c r="F17" s="2"/>
      <c r="G17" s="2"/>
      <c r="H17" s="2"/>
      <c r="I17" s="2"/>
      <c r="J17" s="2"/>
    </row>
    <row r="18" spans="1:10" ht="15">
      <c r="A18" s="2"/>
      <c r="B18" s="2"/>
      <c r="C18" s="2"/>
      <c r="D18" s="2"/>
      <c r="E18" s="2"/>
      <c r="F18" s="2"/>
      <c r="G18" s="2"/>
      <c r="H18" s="2"/>
      <c r="I18" s="2"/>
      <c r="J18" s="2"/>
    </row>
    <row r="19" spans="1:10" ht="15">
      <c r="A19" s="2"/>
      <c r="B19" s="2"/>
      <c r="C19" s="2"/>
      <c r="D19" s="2"/>
      <c r="E19" s="2"/>
      <c r="F19" s="2"/>
      <c r="G19" s="2"/>
      <c r="H19" s="2"/>
      <c r="I19" s="2"/>
      <c r="J19" s="2"/>
    </row>
    <row r="20" spans="1:10" ht="15">
      <c r="A20" s="2"/>
      <c r="B20" s="2"/>
      <c r="C20" s="2"/>
      <c r="D20" s="2"/>
      <c r="E20" s="2"/>
      <c r="F20" s="2"/>
      <c r="G20" s="2"/>
      <c r="H20" s="2"/>
      <c r="I20" s="2"/>
      <c r="J20" s="2"/>
    </row>
    <row r="21" spans="1:10" ht="15">
      <c r="A21" s="2"/>
      <c r="B21" s="2"/>
      <c r="C21" s="2"/>
      <c r="D21" s="2"/>
      <c r="E21" s="2"/>
      <c r="F21" s="2"/>
      <c r="G21" s="2"/>
      <c r="H21" s="2"/>
      <c r="I21" s="2"/>
      <c r="J21" s="2"/>
    </row>
    <row r="22" spans="1:10" ht="15">
      <c r="A22" s="2"/>
      <c r="B22" s="2"/>
      <c r="C22" s="2"/>
      <c r="D22" s="2"/>
      <c r="E22" s="2"/>
      <c r="F22" s="2"/>
      <c r="G22" s="2"/>
      <c r="H22" s="2"/>
      <c r="I22" s="2"/>
      <c r="J22" s="2"/>
    </row>
    <row r="23" spans="1:10" ht="15">
      <c r="A23" s="2"/>
      <c r="B23" s="2"/>
      <c r="C23" s="2"/>
      <c r="D23" s="2"/>
      <c r="E23" s="2"/>
      <c r="F23" s="2"/>
      <c r="G23" s="2"/>
      <c r="H23" s="2"/>
      <c r="I23" s="2"/>
      <c r="J23" s="2"/>
    </row>
    <row r="24" spans="1:10" ht="15">
      <c r="A24" s="2"/>
      <c r="B24" s="2"/>
      <c r="C24" s="2"/>
      <c r="D24" s="2"/>
      <c r="E24" s="2"/>
      <c r="F24" s="2"/>
      <c r="G24" s="2"/>
      <c r="H24" s="2"/>
      <c r="I24" s="2"/>
      <c r="J24" s="2"/>
    </row>
    <row r="25" spans="1:10" ht="15">
      <c r="A25" s="2"/>
      <c r="B25" s="2"/>
      <c r="C25" s="2"/>
      <c r="D25" s="2"/>
      <c r="E25" s="2"/>
      <c r="F25" s="2"/>
      <c r="G25" s="2"/>
      <c r="H25" s="2"/>
      <c r="I25" s="2"/>
      <c r="J25" s="2"/>
    </row>
    <row r="26" spans="1:10" ht="15">
      <c r="A26" s="2"/>
      <c r="B26" s="2"/>
      <c r="C26" s="2"/>
      <c r="D26" s="2"/>
      <c r="E26" s="2"/>
      <c r="F26" s="2"/>
      <c r="G26" s="2"/>
      <c r="H26" s="2"/>
      <c r="I26" s="2"/>
      <c r="J26" s="2"/>
    </row>
    <row r="27" spans="1:10" ht="15">
      <c r="A27" s="2"/>
      <c r="B27" s="2"/>
      <c r="C27" s="2"/>
      <c r="D27" s="2"/>
      <c r="E27" s="2"/>
      <c r="F27" s="2"/>
      <c r="G27" s="2"/>
      <c r="H27" s="2"/>
      <c r="I27" s="2"/>
      <c r="J27" s="2"/>
    </row>
    <row r="28" spans="1:10" ht="15">
      <c r="A28" s="2"/>
      <c r="B28" s="2"/>
      <c r="C28" s="2"/>
      <c r="D28" s="2"/>
      <c r="E28" s="2"/>
      <c r="F28" s="2"/>
      <c r="G28" s="2"/>
      <c r="H28" s="2"/>
      <c r="I28" s="2"/>
      <c r="J28" s="2"/>
    </row>
    <row r="29" spans="1:10" ht="15">
      <c r="A29" s="2"/>
      <c r="B29" s="2"/>
      <c r="C29" s="2"/>
      <c r="D29" s="2"/>
      <c r="E29" s="2"/>
      <c r="F29" s="2"/>
      <c r="G29" s="2"/>
      <c r="H29" s="2"/>
      <c r="I29" s="2"/>
      <c r="J29" s="2"/>
    </row>
    <row r="30" spans="1:10" ht="15">
      <c r="A30" s="2"/>
      <c r="B30" s="2"/>
      <c r="C30" s="2"/>
      <c r="D30" s="2"/>
      <c r="E30" s="2"/>
      <c r="F30" s="2"/>
      <c r="G30" s="2"/>
      <c r="H30" s="2"/>
      <c r="I30" s="2"/>
      <c r="J30" s="2"/>
    </row>
    <row r="31" spans="1:10" ht="15">
      <c r="A31" s="2"/>
      <c r="B31" s="2"/>
      <c r="C31" s="2"/>
      <c r="D31" s="2"/>
      <c r="E31" s="2"/>
      <c r="F31" s="2"/>
      <c r="G31" s="2"/>
      <c r="H31" s="2"/>
      <c r="I31" s="2"/>
      <c r="J31" s="2"/>
    </row>
    <row r="32" spans="1:10" ht="15">
      <c r="A32" s="2"/>
      <c r="B32" s="2"/>
      <c r="C32" s="2"/>
      <c r="D32" s="2"/>
      <c r="E32" s="2"/>
      <c r="F32" s="2"/>
      <c r="G32" s="2"/>
      <c r="H32" s="2"/>
      <c r="I32" s="2"/>
      <c r="J32" s="2"/>
    </row>
    <row r="33" spans="1:10" ht="15">
      <c r="A33" s="2"/>
      <c r="B33" s="2"/>
      <c r="C33" s="2"/>
      <c r="D33" s="2"/>
      <c r="E33" s="2"/>
      <c r="F33" s="2"/>
      <c r="G33" s="2"/>
      <c r="H33" s="2"/>
      <c r="I33" s="2"/>
      <c r="J33" s="2"/>
    </row>
    <row r="34" spans="1:10" ht="15">
      <c r="A34" s="2"/>
      <c r="B34" s="2"/>
      <c r="C34" s="2"/>
      <c r="D34" s="2"/>
      <c r="E34" s="2"/>
      <c r="F34" s="2"/>
      <c r="G34" s="2"/>
      <c r="H34" s="2"/>
      <c r="I34" s="2"/>
      <c r="J34" s="2"/>
    </row>
    <row r="35" spans="1:10" ht="15">
      <c r="A35" s="2"/>
      <c r="B35" s="2"/>
      <c r="C35" s="2"/>
      <c r="D35" s="2"/>
      <c r="E35" s="2"/>
      <c r="F35" s="2"/>
      <c r="G35" s="2"/>
      <c r="H35" s="2"/>
      <c r="I35" s="2"/>
      <c r="J35" s="2"/>
    </row>
    <row r="36" spans="1:10" ht="15">
      <c r="A36" s="2"/>
      <c r="B36" s="2"/>
      <c r="C36" s="2"/>
      <c r="D36" s="2"/>
      <c r="E36" s="2"/>
      <c r="F36" s="2"/>
      <c r="G36" s="2"/>
      <c r="H36" s="2"/>
      <c r="I36" s="2"/>
      <c r="J36" s="2"/>
    </row>
    <row r="37" spans="1:10" ht="15">
      <c r="A37" s="2"/>
      <c r="B37" s="2"/>
      <c r="C37" s="2"/>
      <c r="D37" s="2"/>
      <c r="E37" s="2"/>
      <c r="F37" s="2"/>
      <c r="G37" s="2"/>
      <c r="H37" s="2"/>
      <c r="I37" s="2"/>
      <c r="J37" s="2"/>
    </row>
    <row r="38" spans="1:10" ht="15">
      <c r="A38" s="2"/>
      <c r="B38" s="2"/>
      <c r="C38" s="2"/>
      <c r="D38" s="2"/>
      <c r="E38" s="2"/>
      <c r="F38" s="2"/>
      <c r="G38" s="2"/>
      <c r="H38" s="2"/>
      <c r="I38" s="2"/>
      <c r="J38" s="2"/>
    </row>
    <row r="39" spans="1:10" ht="15">
      <c r="A39" s="2"/>
      <c r="B39" s="2"/>
      <c r="C39" s="2"/>
      <c r="D39" s="2"/>
      <c r="E39" s="2"/>
      <c r="F39" s="2"/>
      <c r="G39" s="2"/>
      <c r="H39" s="2"/>
      <c r="I39" s="2"/>
      <c r="J39" s="2"/>
    </row>
    <row r="40" spans="1:10" ht="15">
      <c r="A40" s="2"/>
      <c r="B40" s="2"/>
      <c r="C40" s="2"/>
      <c r="D40" s="2"/>
      <c r="E40" s="2"/>
      <c r="F40" s="2"/>
      <c r="G40" s="2"/>
      <c r="H40" s="2"/>
      <c r="I40" s="2"/>
      <c r="J40" s="2"/>
    </row>
    <row r="41" spans="1:10" ht="15">
      <c r="A41" s="2"/>
      <c r="B41" s="2"/>
      <c r="C41" s="2"/>
      <c r="D41" s="2"/>
      <c r="E41" s="2"/>
      <c r="F41" s="2"/>
      <c r="G41" s="2"/>
      <c r="H41" s="2"/>
      <c r="I41" s="2"/>
      <c r="J41" s="2"/>
    </row>
    <row r="42" spans="1:10" ht="15">
      <c r="A42" s="2"/>
      <c r="B42" s="2"/>
      <c r="C42" s="2"/>
      <c r="D42" s="2"/>
      <c r="E42" s="2"/>
      <c r="F42" s="2"/>
      <c r="G42" s="2"/>
      <c r="H42" s="2"/>
      <c r="I42" s="2"/>
      <c r="J42" s="2"/>
    </row>
    <row r="43" spans="1:10" ht="15">
      <c r="A43" s="2"/>
      <c r="B43" s="2"/>
      <c r="C43" s="2"/>
      <c r="D43" s="2"/>
      <c r="E43" s="2"/>
      <c r="F43" s="2"/>
      <c r="G43" s="2"/>
      <c r="H43" s="2"/>
      <c r="I43" s="2"/>
      <c r="J43" s="2"/>
    </row>
    <row r="44" spans="1:10" ht="15">
      <c r="A44" s="2"/>
      <c r="B44" s="2"/>
      <c r="C44" s="2"/>
      <c r="D44" s="2"/>
      <c r="E44" s="2"/>
      <c r="F44" s="2"/>
      <c r="G44" s="2"/>
      <c r="H44" s="2"/>
      <c r="I44" s="2"/>
      <c r="J44" s="2"/>
    </row>
    <row r="45" spans="1:10" ht="15">
      <c r="A45" s="2"/>
      <c r="B45" s="2"/>
      <c r="C45" s="2"/>
      <c r="D45" s="2"/>
      <c r="E45" s="2"/>
      <c r="F45" s="2"/>
      <c r="G45" s="2"/>
      <c r="H45" s="2"/>
      <c r="I45" s="2"/>
      <c r="J45" s="2"/>
    </row>
    <row r="46" spans="1:10" ht="15">
      <c r="A46" s="2"/>
      <c r="B46" s="2"/>
      <c r="C46" s="2"/>
      <c r="D46" s="2"/>
      <c r="E46" s="2"/>
      <c r="F46" s="2"/>
      <c r="G46" s="2"/>
      <c r="H46" s="2"/>
      <c r="I46" s="2"/>
      <c r="J46" s="2"/>
    </row>
    <row r="47" spans="1:10" ht="15">
      <c r="A47" s="2"/>
      <c r="B47" s="2"/>
      <c r="C47" s="2"/>
      <c r="D47" s="2"/>
      <c r="E47" s="2"/>
      <c r="F47" s="2"/>
      <c r="G47" s="2"/>
      <c r="H47" s="2"/>
      <c r="I47" s="2"/>
      <c r="J47" s="2"/>
    </row>
    <row r="48" spans="1:10" ht="15">
      <c r="A48" s="2"/>
      <c r="B48" s="2"/>
      <c r="C48" s="2"/>
      <c r="D48" s="2"/>
      <c r="E48" s="2"/>
      <c r="F48" s="2"/>
      <c r="G48" s="2"/>
      <c r="H48" s="2"/>
      <c r="I48" s="2"/>
      <c r="J48" s="2"/>
    </row>
    <row r="49" spans="1:10" ht="15">
      <c r="A49" s="2"/>
      <c r="B49" s="2"/>
      <c r="C49" s="2"/>
      <c r="D49" s="2"/>
      <c r="E49" s="2"/>
      <c r="F49" s="2"/>
      <c r="G49" s="2"/>
      <c r="H49" s="2"/>
      <c r="I49" s="2"/>
      <c r="J49" s="2"/>
    </row>
    <row r="50" spans="1:10" ht="15">
      <c r="A50" s="2"/>
      <c r="B50" s="2"/>
      <c r="C50" s="2"/>
      <c r="D50" s="2"/>
      <c r="E50" s="2"/>
      <c r="F50" s="2"/>
      <c r="G50" s="2"/>
      <c r="H50" s="2"/>
      <c r="I50" s="2"/>
      <c r="J50" s="2"/>
    </row>
    <row r="51" spans="1:10" ht="15">
      <c r="A51" s="2"/>
      <c r="B51" s="2"/>
      <c r="C51" s="2"/>
      <c r="D51" s="2"/>
      <c r="E51" s="2"/>
      <c r="F51" s="2"/>
      <c r="G51" s="2"/>
      <c r="H51" s="2"/>
      <c r="I51" s="2"/>
      <c r="J51" s="2"/>
    </row>
    <row r="52" spans="1:10" ht="15">
      <c r="A52" s="2"/>
      <c r="B52" s="2"/>
      <c r="C52" s="2"/>
      <c r="D52" s="2"/>
      <c r="E52" s="2"/>
      <c r="F52" s="2"/>
      <c r="G52" s="2"/>
      <c r="H52" s="2"/>
      <c r="I52" s="2"/>
      <c r="J52" s="2"/>
    </row>
    <row r="53" spans="1:10" ht="15">
      <c r="A53" s="2"/>
      <c r="B53" s="2"/>
      <c r="C53" s="2"/>
      <c r="D53" s="2"/>
      <c r="E53" s="2"/>
      <c r="F53" s="2"/>
      <c r="G53" s="2"/>
      <c r="H53" s="2"/>
      <c r="I53" s="2"/>
      <c r="J53" s="2"/>
    </row>
    <row r="54" spans="1:10" ht="15">
      <c r="A54" s="2"/>
      <c r="B54" s="2"/>
      <c r="C54" s="2"/>
      <c r="D54" s="2"/>
      <c r="E54" s="2"/>
      <c r="F54" s="2"/>
      <c r="G54" s="2"/>
      <c r="H54" s="2"/>
      <c r="I54" s="2"/>
      <c r="J54" s="2"/>
    </row>
    <row r="55" spans="1:10" ht="15">
      <c r="A55" s="2"/>
      <c r="B55" s="2"/>
      <c r="C55" s="2"/>
      <c r="D55" s="2"/>
      <c r="E55" s="2"/>
      <c r="F55" s="2"/>
      <c r="G55" s="2"/>
      <c r="H55" s="2"/>
      <c r="I55" s="2"/>
      <c r="J55" s="2"/>
    </row>
    <row r="56" spans="1:10" ht="15">
      <c r="A56" s="2"/>
      <c r="B56" s="2"/>
      <c r="C56" s="2"/>
      <c r="D56" s="2"/>
      <c r="E56" s="2"/>
      <c r="F56" s="2"/>
      <c r="G56" s="2"/>
      <c r="H56" s="2"/>
      <c r="I56" s="2"/>
      <c r="J56" s="2"/>
    </row>
    <row r="57" spans="1:10" ht="15">
      <c r="A57" s="2"/>
      <c r="B57" s="2"/>
      <c r="C57" s="2"/>
      <c r="D57" s="2"/>
      <c r="E57" s="2"/>
      <c r="F57" s="2"/>
      <c r="G57" s="2"/>
      <c r="H57" s="2"/>
      <c r="I57" s="2"/>
      <c r="J57" s="2"/>
    </row>
    <row r="58" spans="1:10" ht="15">
      <c r="A58" s="2"/>
      <c r="B58" s="2"/>
      <c r="C58" s="2"/>
      <c r="D58" s="2"/>
      <c r="E58" s="2"/>
      <c r="F58" s="2"/>
      <c r="G58" s="2"/>
      <c r="H58" s="2"/>
      <c r="I58" s="2"/>
      <c r="J58" s="2"/>
    </row>
    <row r="59" spans="1:10" ht="15">
      <c r="A59" s="2"/>
      <c r="B59" s="2"/>
      <c r="C59" s="2"/>
      <c r="D59" s="2"/>
      <c r="E59" s="2"/>
      <c r="F59" s="2"/>
      <c r="G59" s="2"/>
      <c r="H59" s="2"/>
      <c r="I59" s="2"/>
      <c r="J59" s="2"/>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sheetData>
  <mergeCells count="2">
    <mergeCell ref="A1:J2"/>
    <mergeCell ref="A3:J3"/>
  </mergeCells>
  <conditionalFormatting sqref="A6:J6">
    <cfRule type="expression" dxfId="8" priority="1">
      <formula>$E6&gt;0</formula>
    </cfRule>
    <cfRule type="expression" dxfId="7" priority="2">
      <formula>$E6&lt;0</formula>
    </cfRule>
    <cfRule type="expression" dxfId="6" priority="3">
      <formula>$H6="Carry forward"</formula>
    </cfRule>
  </conditionalFormatting>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200"/>
  <sheetViews>
    <sheetView workbookViewId="0"/>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353</v>
      </c>
      <c r="B1" s="85"/>
      <c r="C1" s="85"/>
      <c r="D1" s="85"/>
      <c r="E1" s="85"/>
      <c r="F1" s="85"/>
      <c r="G1" s="85"/>
      <c r="H1" s="85"/>
      <c r="I1" s="85"/>
      <c r="J1" s="85"/>
    </row>
    <row r="2" spans="1:10">
      <c r="A2" s="86"/>
      <c r="B2" s="86"/>
      <c r="C2" s="86"/>
      <c r="D2" s="86"/>
      <c r="E2" s="86"/>
      <c r="F2" s="86"/>
      <c r="G2" s="86"/>
      <c r="H2" s="86"/>
      <c r="I2" s="86"/>
      <c r="J2" s="86"/>
    </row>
    <row r="3" spans="1:10" ht="27.95" customHeight="1">
      <c r="A3" s="87" t="s">
        <v>580</v>
      </c>
      <c r="B3" s="87"/>
      <c r="C3" s="87"/>
      <c r="D3" s="87"/>
      <c r="E3" s="87"/>
      <c r="F3" s="87"/>
      <c r="G3" s="87"/>
      <c r="H3" s="87"/>
      <c r="I3" s="87"/>
      <c r="J3" s="87"/>
    </row>
    <row r="4" spans="1:10">
      <c r="A4" s="12"/>
      <c r="B4" s="12"/>
      <c r="C4" s="12"/>
      <c r="D4" s="12"/>
      <c r="E4" s="12"/>
      <c r="F4" s="12"/>
      <c r="G4" s="12"/>
      <c r="H4" s="12"/>
      <c r="I4" s="12"/>
      <c r="J4" s="12"/>
    </row>
    <row r="5" spans="1:10" ht="33.950000000000003" customHeight="1">
      <c r="A5" s="52" t="s">
        <v>46</v>
      </c>
      <c r="B5" s="52" t="s">
        <v>47</v>
      </c>
      <c r="C5" s="52" t="s">
        <v>48</v>
      </c>
      <c r="D5" s="52" t="s">
        <v>49</v>
      </c>
      <c r="E5" s="52" t="s">
        <v>50</v>
      </c>
      <c r="F5" s="52" t="s">
        <v>51</v>
      </c>
      <c r="G5" s="52" t="s">
        <v>52</v>
      </c>
      <c r="H5" s="52" t="s">
        <v>53</v>
      </c>
      <c r="I5" s="52" t="s">
        <v>54</v>
      </c>
      <c r="J5" s="52" t="s">
        <v>55</v>
      </c>
    </row>
    <row r="6" spans="1:10" ht="40.5">
      <c r="A6" s="10" t="s">
        <v>581</v>
      </c>
      <c r="B6" s="10" t="s">
        <v>582</v>
      </c>
      <c r="C6" s="21" t="s">
        <v>583</v>
      </c>
      <c r="D6" s="21" t="s">
        <v>583</v>
      </c>
      <c r="E6" s="46"/>
      <c r="F6" s="49"/>
      <c r="G6" s="10" t="s">
        <v>584</v>
      </c>
      <c r="H6" s="10" t="s">
        <v>585</v>
      </c>
      <c r="I6" s="10" t="s">
        <v>586</v>
      </c>
      <c r="J6" s="10" t="s">
        <v>587</v>
      </c>
    </row>
    <row r="7" spans="1:10" ht="15">
      <c r="A7" s="2"/>
      <c r="B7" s="2"/>
      <c r="C7" s="2"/>
      <c r="D7" s="2"/>
      <c r="E7" s="2"/>
      <c r="F7" s="2"/>
      <c r="G7" s="2"/>
      <c r="H7" s="2"/>
      <c r="I7" s="2"/>
      <c r="J7" s="2"/>
    </row>
    <row r="8" spans="1:10" ht="15">
      <c r="A8" s="2"/>
      <c r="B8" s="2"/>
      <c r="C8" s="2"/>
      <c r="D8" s="2"/>
      <c r="E8" s="2"/>
      <c r="F8" s="2"/>
      <c r="G8" s="2"/>
      <c r="H8" s="2"/>
      <c r="I8" s="2"/>
      <c r="J8" s="2"/>
    </row>
    <row r="9" spans="1:10" ht="15">
      <c r="A9" s="2"/>
      <c r="B9" s="2"/>
      <c r="C9" s="2"/>
      <c r="D9" s="2"/>
      <c r="E9" s="2"/>
      <c r="F9" s="2"/>
      <c r="G9" s="2"/>
      <c r="H9" s="2"/>
      <c r="I9" s="2"/>
      <c r="J9" s="2"/>
    </row>
    <row r="10" spans="1:10" ht="15">
      <c r="A10" s="2"/>
      <c r="B10" s="2"/>
      <c r="C10" s="2"/>
      <c r="D10" s="2"/>
      <c r="E10" s="2"/>
      <c r="F10" s="2"/>
      <c r="G10" s="2"/>
      <c r="H10" s="2"/>
      <c r="I10" s="2"/>
      <c r="J10" s="2"/>
    </row>
    <row r="11" spans="1:10" ht="15">
      <c r="A11" s="2"/>
      <c r="B11" s="2"/>
      <c r="C11" s="2"/>
      <c r="D11" s="2"/>
      <c r="E11" s="2"/>
      <c r="F11" s="2"/>
      <c r="G11" s="2"/>
      <c r="H11" s="2"/>
      <c r="I11" s="2"/>
      <c r="J11" s="2"/>
    </row>
    <row r="12" spans="1:10" ht="15">
      <c r="A12" s="2"/>
      <c r="B12" s="2"/>
      <c r="C12" s="2"/>
      <c r="D12" s="2"/>
      <c r="E12" s="2"/>
      <c r="F12" s="2"/>
      <c r="G12" s="2"/>
      <c r="H12" s="2"/>
      <c r="I12" s="2"/>
      <c r="J12" s="2"/>
    </row>
    <row r="13" spans="1:10" ht="15">
      <c r="A13" s="2"/>
      <c r="B13" s="2"/>
      <c r="C13" s="2"/>
      <c r="D13" s="2"/>
      <c r="E13" s="2"/>
      <c r="F13" s="2"/>
      <c r="G13" s="2"/>
      <c r="H13" s="2"/>
      <c r="I13" s="2"/>
      <c r="J13" s="2"/>
    </row>
    <row r="14" spans="1:10" ht="15">
      <c r="A14" s="2"/>
      <c r="B14" s="2"/>
      <c r="C14" s="2"/>
      <c r="D14" s="2"/>
      <c r="E14" s="2"/>
      <c r="F14" s="2"/>
      <c r="G14" s="2"/>
      <c r="H14" s="2"/>
      <c r="I14" s="2"/>
      <c r="J14" s="2"/>
    </row>
    <row r="15" spans="1:10" ht="15">
      <c r="A15" s="2"/>
      <c r="B15" s="2"/>
      <c r="C15" s="2"/>
      <c r="D15" s="2"/>
      <c r="E15" s="2"/>
      <c r="F15" s="2"/>
      <c r="G15" s="2"/>
      <c r="H15" s="2"/>
      <c r="I15" s="2"/>
      <c r="J15" s="2"/>
    </row>
    <row r="16" spans="1:10" ht="15">
      <c r="A16" s="2"/>
      <c r="B16" s="2"/>
      <c r="C16" s="2"/>
      <c r="D16" s="2"/>
      <c r="E16" s="2"/>
      <c r="F16" s="2"/>
      <c r="G16" s="2"/>
      <c r="H16" s="2"/>
      <c r="I16" s="2"/>
      <c r="J16" s="2"/>
    </row>
    <row r="17" spans="1:10" ht="15">
      <c r="A17" s="2"/>
      <c r="B17" s="2"/>
      <c r="C17" s="2"/>
      <c r="D17" s="2"/>
      <c r="E17" s="2"/>
      <c r="F17" s="2"/>
      <c r="G17" s="2"/>
      <c r="H17" s="2"/>
      <c r="I17" s="2"/>
      <c r="J17" s="2"/>
    </row>
    <row r="18" spans="1:10" ht="15">
      <c r="A18" s="2"/>
      <c r="B18" s="2"/>
      <c r="C18" s="2"/>
      <c r="D18" s="2"/>
      <c r="E18" s="2"/>
      <c r="F18" s="2"/>
      <c r="G18" s="2"/>
      <c r="H18" s="2"/>
      <c r="I18" s="2"/>
      <c r="J18" s="2"/>
    </row>
    <row r="19" spans="1:10" ht="15">
      <c r="A19" s="2"/>
      <c r="B19" s="2"/>
      <c r="C19" s="2"/>
      <c r="D19" s="2"/>
      <c r="E19" s="2"/>
      <c r="F19" s="2"/>
      <c r="G19" s="2"/>
      <c r="H19" s="2"/>
      <c r="I19" s="2"/>
      <c r="J19" s="2"/>
    </row>
    <row r="20" spans="1:10" ht="15">
      <c r="A20" s="2"/>
      <c r="B20" s="2"/>
      <c r="C20" s="2"/>
      <c r="D20" s="2"/>
      <c r="E20" s="2"/>
      <c r="F20" s="2"/>
      <c r="G20" s="2"/>
      <c r="H20" s="2"/>
      <c r="I20" s="2"/>
      <c r="J20" s="2"/>
    </row>
    <row r="21" spans="1:10" ht="15">
      <c r="A21" s="2"/>
      <c r="B21" s="2"/>
      <c r="C21" s="2"/>
      <c r="D21" s="2"/>
      <c r="E21" s="2"/>
      <c r="F21" s="2"/>
      <c r="G21" s="2"/>
      <c r="H21" s="2"/>
      <c r="I21" s="2"/>
      <c r="J21" s="2"/>
    </row>
    <row r="22" spans="1:10" ht="15">
      <c r="A22" s="2"/>
      <c r="B22" s="2"/>
      <c r="C22" s="2"/>
      <c r="D22" s="2"/>
      <c r="E22" s="2"/>
      <c r="F22" s="2"/>
      <c r="G22" s="2"/>
      <c r="H22" s="2"/>
      <c r="I22" s="2"/>
      <c r="J22" s="2"/>
    </row>
    <row r="23" spans="1:10" ht="15">
      <c r="A23" s="2"/>
      <c r="B23" s="2"/>
      <c r="C23" s="2"/>
      <c r="D23" s="2"/>
      <c r="E23" s="2"/>
      <c r="F23" s="2"/>
      <c r="G23" s="2"/>
      <c r="H23" s="2"/>
      <c r="I23" s="2"/>
      <c r="J23" s="2"/>
    </row>
    <row r="24" spans="1:10" ht="15">
      <c r="A24" s="2"/>
      <c r="B24" s="2"/>
      <c r="C24" s="2"/>
      <c r="D24" s="2"/>
      <c r="E24" s="2"/>
      <c r="F24" s="2"/>
      <c r="G24" s="2"/>
      <c r="H24" s="2"/>
      <c r="I24" s="2"/>
      <c r="J24" s="2"/>
    </row>
    <row r="25" spans="1:10" ht="15">
      <c r="A25" s="2"/>
      <c r="B25" s="2"/>
      <c r="C25" s="2"/>
      <c r="D25" s="2"/>
      <c r="E25" s="2"/>
      <c r="F25" s="2"/>
      <c r="G25" s="2"/>
      <c r="H25" s="2"/>
      <c r="I25" s="2"/>
      <c r="J25" s="2"/>
    </row>
    <row r="26" spans="1:10" ht="15">
      <c r="A26" s="2"/>
      <c r="B26" s="2"/>
      <c r="C26" s="2"/>
      <c r="D26" s="2"/>
      <c r="E26" s="2"/>
      <c r="F26" s="2"/>
      <c r="G26" s="2"/>
      <c r="H26" s="2"/>
      <c r="I26" s="2"/>
      <c r="J26" s="2"/>
    </row>
    <row r="27" spans="1:10" ht="15">
      <c r="A27" s="2"/>
      <c r="B27" s="2"/>
      <c r="C27" s="2"/>
      <c r="D27" s="2"/>
      <c r="E27" s="2"/>
      <c r="F27" s="2"/>
      <c r="G27" s="2"/>
      <c r="H27" s="2"/>
      <c r="I27" s="2"/>
      <c r="J27" s="2"/>
    </row>
    <row r="28" spans="1:10" ht="15">
      <c r="A28" s="2"/>
      <c r="B28" s="2"/>
      <c r="C28" s="2"/>
      <c r="D28" s="2"/>
      <c r="E28" s="2"/>
      <c r="F28" s="2"/>
      <c r="G28" s="2"/>
      <c r="H28" s="2"/>
      <c r="I28" s="2"/>
      <c r="J28" s="2"/>
    </row>
    <row r="29" spans="1:10" ht="15">
      <c r="A29" s="2"/>
      <c r="B29" s="2"/>
      <c r="C29" s="2"/>
      <c r="D29" s="2"/>
      <c r="E29" s="2"/>
      <c r="F29" s="2"/>
      <c r="G29" s="2"/>
      <c r="H29" s="2"/>
      <c r="I29" s="2"/>
      <c r="J29" s="2"/>
    </row>
    <row r="30" spans="1:10" ht="15">
      <c r="A30" s="2"/>
      <c r="B30" s="2"/>
      <c r="C30" s="2"/>
      <c r="D30" s="2"/>
      <c r="E30" s="2"/>
      <c r="F30" s="2"/>
      <c r="G30" s="2"/>
      <c r="H30" s="2"/>
      <c r="I30" s="2"/>
      <c r="J30" s="2"/>
    </row>
    <row r="31" spans="1:10" ht="15">
      <c r="A31" s="2"/>
      <c r="B31" s="2"/>
      <c r="C31" s="2"/>
      <c r="D31" s="2"/>
      <c r="E31" s="2"/>
      <c r="F31" s="2"/>
      <c r="G31" s="2"/>
      <c r="H31" s="2"/>
      <c r="I31" s="2"/>
      <c r="J31" s="2"/>
    </row>
    <row r="32" spans="1:10" ht="15">
      <c r="A32" s="2"/>
      <c r="B32" s="2"/>
      <c r="C32" s="2"/>
      <c r="D32" s="2"/>
      <c r="E32" s="2"/>
      <c r="F32" s="2"/>
      <c r="G32" s="2"/>
      <c r="H32" s="2"/>
      <c r="I32" s="2"/>
      <c r="J32" s="2"/>
    </row>
    <row r="33" spans="1:10" ht="15">
      <c r="A33" s="2"/>
      <c r="B33" s="2"/>
      <c r="C33" s="2"/>
      <c r="D33" s="2"/>
      <c r="E33" s="2"/>
      <c r="F33" s="2"/>
      <c r="G33" s="2"/>
      <c r="H33" s="2"/>
      <c r="I33" s="2"/>
      <c r="J33" s="2"/>
    </row>
    <row r="34" spans="1:10" ht="15">
      <c r="A34" s="2"/>
      <c r="B34" s="2"/>
      <c r="C34" s="2"/>
      <c r="D34" s="2"/>
      <c r="E34" s="2"/>
      <c r="F34" s="2"/>
      <c r="G34" s="2"/>
      <c r="H34" s="2"/>
      <c r="I34" s="2"/>
      <c r="J34" s="2"/>
    </row>
    <row r="35" spans="1:10" ht="15">
      <c r="A35" s="2"/>
      <c r="B35" s="2"/>
      <c r="C35" s="2"/>
      <c r="D35" s="2"/>
      <c r="E35" s="2"/>
      <c r="F35" s="2"/>
      <c r="G35" s="2"/>
      <c r="H35" s="2"/>
      <c r="I35" s="2"/>
      <c r="J35" s="2"/>
    </row>
    <row r="36" spans="1:10" ht="15">
      <c r="A36" s="2"/>
      <c r="B36" s="2"/>
      <c r="C36" s="2"/>
      <c r="D36" s="2"/>
      <c r="E36" s="2"/>
      <c r="F36" s="2"/>
      <c r="G36" s="2"/>
      <c r="H36" s="2"/>
      <c r="I36" s="2"/>
      <c r="J36" s="2"/>
    </row>
    <row r="37" spans="1:10" ht="15">
      <c r="A37" s="2"/>
      <c r="B37" s="2"/>
      <c r="C37" s="2"/>
      <c r="D37" s="2"/>
      <c r="E37" s="2"/>
      <c r="F37" s="2"/>
      <c r="G37" s="2"/>
      <c r="H37" s="2"/>
      <c r="I37" s="2"/>
      <c r="J37" s="2"/>
    </row>
    <row r="38" spans="1:10" ht="15">
      <c r="A38" s="2"/>
      <c r="B38" s="2"/>
      <c r="C38" s="2"/>
      <c r="D38" s="2"/>
      <c r="E38" s="2"/>
      <c r="F38" s="2"/>
      <c r="G38" s="2"/>
      <c r="H38" s="2"/>
      <c r="I38" s="2"/>
      <c r="J38" s="2"/>
    </row>
    <row r="39" spans="1:10" ht="15">
      <c r="A39" s="2"/>
      <c r="B39" s="2"/>
      <c r="C39" s="2"/>
      <c r="D39" s="2"/>
      <c r="E39" s="2"/>
      <c r="F39" s="2"/>
      <c r="G39" s="2"/>
      <c r="H39" s="2"/>
      <c r="I39" s="2"/>
      <c r="J39" s="2"/>
    </row>
    <row r="40" spans="1:10" ht="15">
      <c r="A40" s="2"/>
      <c r="B40" s="2"/>
      <c r="C40" s="2"/>
      <c r="D40" s="2"/>
      <c r="E40" s="2"/>
      <c r="F40" s="2"/>
      <c r="G40" s="2"/>
      <c r="H40" s="2"/>
      <c r="I40" s="2"/>
      <c r="J40" s="2"/>
    </row>
    <row r="41" spans="1:10" ht="15">
      <c r="A41" s="2"/>
      <c r="B41" s="2"/>
      <c r="C41" s="2"/>
      <c r="D41" s="2"/>
      <c r="E41" s="2"/>
      <c r="F41" s="2"/>
      <c r="G41" s="2"/>
      <c r="H41" s="2"/>
      <c r="I41" s="2"/>
      <c r="J41" s="2"/>
    </row>
    <row r="42" spans="1:10" ht="15">
      <c r="A42" s="2"/>
      <c r="B42" s="2"/>
      <c r="C42" s="2"/>
      <c r="D42" s="2"/>
      <c r="E42" s="2"/>
      <c r="F42" s="2"/>
      <c r="G42" s="2"/>
      <c r="H42" s="2"/>
      <c r="I42" s="2"/>
      <c r="J42" s="2"/>
    </row>
    <row r="43" spans="1:10" ht="15">
      <c r="A43" s="2"/>
      <c r="B43" s="2"/>
      <c r="C43" s="2"/>
      <c r="D43" s="2"/>
      <c r="E43" s="2"/>
      <c r="F43" s="2"/>
      <c r="G43" s="2"/>
      <c r="H43" s="2"/>
      <c r="I43" s="2"/>
      <c r="J43" s="2"/>
    </row>
    <row r="44" spans="1:10" ht="15">
      <c r="A44" s="2"/>
      <c r="B44" s="2"/>
      <c r="C44" s="2"/>
      <c r="D44" s="2"/>
      <c r="E44" s="2"/>
      <c r="F44" s="2"/>
      <c r="G44" s="2"/>
      <c r="H44" s="2"/>
      <c r="I44" s="2"/>
      <c r="J44" s="2"/>
    </row>
    <row r="45" spans="1:10" ht="15">
      <c r="A45" s="2"/>
      <c r="B45" s="2"/>
      <c r="C45" s="2"/>
      <c r="D45" s="2"/>
      <c r="E45" s="2"/>
      <c r="F45" s="2"/>
      <c r="G45" s="2"/>
      <c r="H45" s="2"/>
      <c r="I45" s="2"/>
      <c r="J45" s="2"/>
    </row>
    <row r="46" spans="1:10" ht="15">
      <c r="A46" s="2"/>
      <c r="B46" s="2"/>
      <c r="C46" s="2"/>
      <c r="D46" s="2"/>
      <c r="E46" s="2"/>
      <c r="F46" s="2"/>
      <c r="G46" s="2"/>
      <c r="H46" s="2"/>
      <c r="I46" s="2"/>
      <c r="J46" s="2"/>
    </row>
    <row r="47" spans="1:10" ht="15">
      <c r="A47" s="2"/>
      <c r="B47" s="2"/>
      <c r="C47" s="2"/>
      <c r="D47" s="2"/>
      <c r="E47" s="2"/>
      <c r="F47" s="2"/>
      <c r="G47" s="2"/>
      <c r="H47" s="2"/>
      <c r="I47" s="2"/>
      <c r="J47" s="2"/>
    </row>
    <row r="48" spans="1:10" ht="15">
      <c r="A48" s="2"/>
      <c r="B48" s="2"/>
      <c r="C48" s="2"/>
      <c r="D48" s="2"/>
      <c r="E48" s="2"/>
      <c r="F48" s="2"/>
      <c r="G48" s="2"/>
      <c r="H48" s="2"/>
      <c r="I48" s="2"/>
      <c r="J48" s="2"/>
    </row>
    <row r="49" spans="1:10" ht="15">
      <c r="A49" s="2"/>
      <c r="B49" s="2"/>
      <c r="C49" s="2"/>
      <c r="D49" s="2"/>
      <c r="E49" s="2"/>
      <c r="F49" s="2"/>
      <c r="G49" s="2"/>
      <c r="H49" s="2"/>
      <c r="I49" s="2"/>
      <c r="J49" s="2"/>
    </row>
    <row r="50" spans="1:10" ht="15">
      <c r="A50" s="2"/>
      <c r="B50" s="2"/>
      <c r="C50" s="2"/>
      <c r="D50" s="2"/>
      <c r="E50" s="2"/>
      <c r="F50" s="2"/>
      <c r="G50" s="2"/>
      <c r="H50" s="2"/>
      <c r="I50" s="2"/>
      <c r="J50" s="2"/>
    </row>
    <row r="51" spans="1:10" ht="15">
      <c r="A51" s="2"/>
      <c r="B51" s="2"/>
      <c r="C51" s="2"/>
      <c r="D51" s="2"/>
      <c r="E51" s="2"/>
      <c r="F51" s="2"/>
      <c r="G51" s="2"/>
      <c r="H51" s="2"/>
      <c r="I51" s="2"/>
      <c r="J51" s="2"/>
    </row>
    <row r="52" spans="1:10" ht="15">
      <c r="A52" s="2"/>
      <c r="B52" s="2"/>
      <c r="C52" s="2"/>
      <c r="D52" s="2"/>
      <c r="E52" s="2"/>
      <c r="F52" s="2"/>
      <c r="G52" s="2"/>
      <c r="H52" s="2"/>
      <c r="I52" s="2"/>
      <c r="J52" s="2"/>
    </row>
    <row r="53" spans="1:10" ht="15">
      <c r="A53" s="2"/>
      <c r="B53" s="2"/>
      <c r="C53" s="2"/>
      <c r="D53" s="2"/>
      <c r="E53" s="2"/>
      <c r="F53" s="2"/>
      <c r="G53" s="2"/>
      <c r="H53" s="2"/>
      <c r="I53" s="2"/>
      <c r="J53" s="2"/>
    </row>
    <row r="54" spans="1:10" ht="15">
      <c r="A54" s="2"/>
      <c r="B54" s="2"/>
      <c r="C54" s="2"/>
      <c r="D54" s="2"/>
      <c r="E54" s="2"/>
      <c r="F54" s="2"/>
      <c r="G54" s="2"/>
      <c r="H54" s="2"/>
      <c r="I54" s="2"/>
      <c r="J54" s="2"/>
    </row>
    <row r="55" spans="1:10" ht="15">
      <c r="A55" s="2"/>
      <c r="B55" s="2"/>
      <c r="C55" s="2"/>
      <c r="D55" s="2"/>
      <c r="E55" s="2"/>
      <c r="F55" s="2"/>
      <c r="G55" s="2"/>
      <c r="H55" s="2"/>
      <c r="I55" s="2"/>
      <c r="J55" s="2"/>
    </row>
    <row r="56" spans="1:10" ht="15">
      <c r="A56" s="2"/>
      <c r="B56" s="2"/>
      <c r="C56" s="2"/>
      <c r="D56" s="2"/>
      <c r="E56" s="2"/>
      <c r="F56" s="2"/>
      <c r="G56" s="2"/>
      <c r="H56" s="2"/>
      <c r="I56" s="2"/>
      <c r="J56" s="2"/>
    </row>
    <row r="57" spans="1:10" ht="15">
      <c r="A57" s="2"/>
      <c r="B57" s="2"/>
      <c r="C57" s="2"/>
      <c r="D57" s="2"/>
      <c r="E57" s="2"/>
      <c r="F57" s="2"/>
      <c r="G57" s="2"/>
      <c r="H57" s="2"/>
      <c r="I57" s="2"/>
      <c r="J57" s="2"/>
    </row>
    <row r="58" spans="1:10" ht="15">
      <c r="A58" s="2"/>
      <c r="B58" s="2"/>
      <c r="C58" s="2"/>
      <c r="D58" s="2"/>
      <c r="E58" s="2"/>
      <c r="F58" s="2"/>
      <c r="G58" s="2"/>
      <c r="H58" s="2"/>
      <c r="I58" s="2"/>
      <c r="J58" s="2"/>
    </row>
    <row r="59" spans="1:10" ht="15">
      <c r="A59" s="2"/>
      <c r="B59" s="2"/>
      <c r="C59" s="2"/>
      <c r="D59" s="2"/>
      <c r="E59" s="2"/>
      <c r="F59" s="2"/>
      <c r="G59" s="2"/>
      <c r="H59" s="2"/>
      <c r="I59" s="2"/>
      <c r="J59" s="2"/>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sheetData>
  <mergeCells count="2">
    <mergeCell ref="A1:J2"/>
    <mergeCell ref="A3:J3"/>
  </mergeCells>
  <conditionalFormatting sqref="A6:J6">
    <cfRule type="expression" dxfId="5" priority="1">
      <formula>$E6&gt;0</formula>
    </cfRule>
    <cfRule type="expression" dxfId="4" priority="2">
      <formula>$E6&lt;0</formula>
    </cfRule>
    <cfRule type="expression" dxfId="3" priority="3">
      <formula>$H6="Carry forward"</formula>
    </cfRule>
  </conditionalFormatting>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07"/>
  <sheetViews>
    <sheetView workbookViewId="0"/>
  </sheetViews>
  <sheetFormatPr defaultRowHeight="14.25"/>
  <cols>
    <col min="1" max="1" width="25" customWidth="1"/>
    <col min="2" max="2" width="36" customWidth="1"/>
    <col min="3" max="3" width="18" customWidth="1"/>
    <col min="4" max="4" width="22" customWidth="1"/>
    <col min="5" max="5" width="14" customWidth="1"/>
    <col min="6" max="6" width="13" customWidth="1"/>
    <col min="7" max="7" width="46" customWidth="1"/>
    <col min="8" max="8" width="24" customWidth="1"/>
    <col min="9" max="9" width="28" customWidth="1"/>
    <col min="10" max="10" width="13" customWidth="1"/>
  </cols>
  <sheetData>
    <row r="1" spans="1:10" ht="30" customHeight="1">
      <c r="A1" s="85" t="s">
        <v>354</v>
      </c>
      <c r="B1" s="85"/>
      <c r="C1" s="85"/>
      <c r="D1" s="85"/>
      <c r="E1" s="85"/>
      <c r="F1" s="85"/>
      <c r="G1" s="85"/>
      <c r="H1" s="85"/>
      <c r="I1" s="85"/>
      <c r="J1" s="85"/>
    </row>
    <row r="2" spans="1:10">
      <c r="A2" s="86"/>
      <c r="B2" s="86"/>
      <c r="C2" s="86"/>
      <c r="D2" s="86"/>
      <c r="E2" s="86"/>
      <c r="F2" s="86"/>
      <c r="G2" s="86"/>
      <c r="H2" s="86"/>
      <c r="I2" s="86"/>
      <c r="J2" s="86"/>
    </row>
    <row r="3" spans="1:10" ht="27.95" customHeight="1">
      <c r="A3" s="87" t="s">
        <v>355</v>
      </c>
      <c r="B3" s="87"/>
      <c r="C3" s="87"/>
      <c r="D3" s="87"/>
      <c r="E3" s="87"/>
      <c r="F3" s="87"/>
      <c r="G3" s="87"/>
      <c r="H3" s="87"/>
      <c r="I3" s="87"/>
      <c r="J3" s="87"/>
    </row>
    <row r="4" spans="1:10">
      <c r="A4" s="12"/>
      <c r="B4" s="12"/>
      <c r="C4" s="12"/>
      <c r="D4" s="12"/>
      <c r="E4" s="12"/>
      <c r="F4" s="12"/>
      <c r="G4" s="12"/>
      <c r="H4" s="12"/>
      <c r="I4" s="12"/>
      <c r="J4" s="12"/>
    </row>
    <row r="5" spans="1:10" ht="33.950000000000003" customHeight="1">
      <c r="A5" s="52" t="s">
        <v>46</v>
      </c>
      <c r="B5" s="52" t="s">
        <v>47</v>
      </c>
      <c r="C5" s="52" t="s">
        <v>48</v>
      </c>
      <c r="D5" s="52" t="s">
        <v>49</v>
      </c>
      <c r="E5" s="52" t="s">
        <v>50</v>
      </c>
      <c r="F5" s="52" t="s">
        <v>51</v>
      </c>
      <c r="G5" s="52" t="s">
        <v>52</v>
      </c>
      <c r="H5" s="52" t="s">
        <v>53</v>
      </c>
      <c r="I5" s="52" t="s">
        <v>54</v>
      </c>
      <c r="J5" s="52" t="s">
        <v>55</v>
      </c>
    </row>
    <row r="6" spans="1:10" ht="27">
      <c r="A6" s="10" t="s">
        <v>356</v>
      </c>
      <c r="B6" s="10" t="s">
        <v>357</v>
      </c>
      <c r="C6" s="21">
        <v>22</v>
      </c>
      <c r="D6" s="21">
        <v>22</v>
      </c>
      <c r="E6" s="46">
        <f t="shared" ref="E6:E40" si="0">D6-C6</f>
        <v>0</v>
      </c>
      <c r="F6" s="49">
        <f t="shared" ref="F6:F40" si="1">IF(C6=0,IF(D6=0,0,"New"),(D6-C6)/C6)</f>
        <v>0</v>
      </c>
      <c r="G6" s="10" t="s">
        <v>358</v>
      </c>
      <c r="H6" s="10" t="s">
        <v>187</v>
      </c>
      <c r="I6" s="10" t="s">
        <v>359</v>
      </c>
      <c r="J6" s="10" t="s">
        <v>63</v>
      </c>
    </row>
    <row r="7" spans="1:10">
      <c r="A7" s="10" t="s">
        <v>356</v>
      </c>
      <c r="B7" s="10" t="s">
        <v>360</v>
      </c>
      <c r="C7" s="21">
        <v>6.16</v>
      </c>
      <c r="D7" s="21">
        <v>6.16</v>
      </c>
      <c r="E7" s="46">
        <f t="shared" si="0"/>
        <v>0</v>
      </c>
      <c r="F7" s="49">
        <f t="shared" si="1"/>
        <v>0</v>
      </c>
      <c r="G7" s="10" t="s">
        <v>361</v>
      </c>
      <c r="H7" s="10" t="s">
        <v>187</v>
      </c>
      <c r="I7" s="10" t="s">
        <v>359</v>
      </c>
      <c r="J7" s="10" t="s">
        <v>63</v>
      </c>
    </row>
    <row r="8" spans="1:10">
      <c r="A8" s="24" t="s">
        <v>356</v>
      </c>
      <c r="B8" s="24" t="s">
        <v>362</v>
      </c>
      <c r="C8" s="25">
        <v>4.3899999999999997</v>
      </c>
      <c r="D8" s="25">
        <v>4.3899999999999997</v>
      </c>
      <c r="E8" s="47">
        <f t="shared" si="0"/>
        <v>0</v>
      </c>
      <c r="F8" s="50">
        <f t="shared" si="1"/>
        <v>0</v>
      </c>
      <c r="G8" s="24" t="s">
        <v>361</v>
      </c>
      <c r="H8" s="24" t="s">
        <v>187</v>
      </c>
      <c r="I8" s="24" t="s">
        <v>359</v>
      </c>
      <c r="J8" s="24" t="s">
        <v>63</v>
      </c>
    </row>
    <row r="9" spans="1:10">
      <c r="A9" s="27"/>
      <c r="B9" s="27"/>
      <c r="C9" s="28"/>
      <c r="D9" s="28"/>
      <c r="E9" s="53"/>
      <c r="F9" s="55"/>
      <c r="G9" s="27"/>
      <c r="H9" s="27"/>
      <c r="I9" s="27"/>
      <c r="J9" s="27"/>
    </row>
    <row r="10" spans="1:10">
      <c r="A10" s="31" t="s">
        <v>363</v>
      </c>
      <c r="B10" s="31" t="s">
        <v>364</v>
      </c>
      <c r="C10" s="32">
        <v>1850</v>
      </c>
      <c r="D10" s="32">
        <v>1950</v>
      </c>
      <c r="E10" s="59">
        <f t="shared" si="0"/>
        <v>100</v>
      </c>
      <c r="F10" s="60">
        <f t="shared" si="1"/>
        <v>5.4054054054054057E-2</v>
      </c>
      <c r="G10" s="31" t="s">
        <v>365</v>
      </c>
      <c r="H10" s="31" t="s">
        <v>366</v>
      </c>
      <c r="I10" s="31" t="s">
        <v>62</v>
      </c>
      <c r="J10" s="31" t="s">
        <v>63</v>
      </c>
    </row>
    <row r="11" spans="1:10">
      <c r="A11" s="10" t="s">
        <v>363</v>
      </c>
      <c r="B11" s="10" t="s">
        <v>367</v>
      </c>
      <c r="C11" s="21">
        <v>1970</v>
      </c>
      <c r="D11" s="21">
        <v>2070</v>
      </c>
      <c r="E11" s="46">
        <f t="shared" si="0"/>
        <v>100</v>
      </c>
      <c r="F11" s="49">
        <f t="shared" si="1"/>
        <v>5.0761421319796954E-2</v>
      </c>
      <c r="G11" s="10" t="s">
        <v>365</v>
      </c>
      <c r="H11" s="10" t="s">
        <v>366</v>
      </c>
      <c r="I11" s="10" t="s">
        <v>62</v>
      </c>
      <c r="J11" s="10" t="s">
        <v>63</v>
      </c>
    </row>
    <row r="12" spans="1:10">
      <c r="A12" s="10" t="s">
        <v>363</v>
      </c>
      <c r="B12" s="10" t="s">
        <v>368</v>
      </c>
      <c r="C12" s="21">
        <v>1950</v>
      </c>
      <c r="D12" s="21">
        <v>2050</v>
      </c>
      <c r="E12" s="46">
        <f t="shared" si="0"/>
        <v>100</v>
      </c>
      <c r="F12" s="49">
        <f t="shared" si="1"/>
        <v>5.128205128205128E-2</v>
      </c>
      <c r="G12" s="10" t="s">
        <v>365</v>
      </c>
      <c r="H12" s="10" t="s">
        <v>366</v>
      </c>
      <c r="I12" s="10" t="s">
        <v>62</v>
      </c>
      <c r="J12" s="10" t="s">
        <v>63</v>
      </c>
    </row>
    <row r="13" spans="1:10">
      <c r="A13" s="24" t="s">
        <v>363</v>
      </c>
      <c r="B13" s="24" t="s">
        <v>369</v>
      </c>
      <c r="C13" s="25">
        <v>2070</v>
      </c>
      <c r="D13" s="25">
        <v>2170</v>
      </c>
      <c r="E13" s="47">
        <f t="shared" si="0"/>
        <v>100</v>
      </c>
      <c r="F13" s="50">
        <f t="shared" si="1"/>
        <v>4.8309178743961352E-2</v>
      </c>
      <c r="G13" s="24" t="s">
        <v>365</v>
      </c>
      <c r="H13" s="24" t="s">
        <v>366</v>
      </c>
      <c r="I13" s="24" t="s">
        <v>62</v>
      </c>
      <c r="J13" s="24" t="s">
        <v>63</v>
      </c>
    </row>
    <row r="14" spans="1:10">
      <c r="A14" s="27"/>
      <c r="B14" s="27"/>
      <c r="C14" s="28"/>
      <c r="D14" s="28"/>
      <c r="E14" s="53"/>
      <c r="F14" s="55"/>
      <c r="G14" s="27"/>
      <c r="H14" s="27"/>
      <c r="I14" s="27"/>
      <c r="J14" s="27"/>
    </row>
    <row r="15" spans="1:10">
      <c r="A15" s="31" t="s">
        <v>370</v>
      </c>
      <c r="B15" s="31" t="s">
        <v>371</v>
      </c>
      <c r="C15" s="32">
        <v>500</v>
      </c>
      <c r="D15" s="32">
        <v>550</v>
      </c>
      <c r="E15" s="59">
        <f t="shared" si="0"/>
        <v>50</v>
      </c>
      <c r="F15" s="60">
        <f t="shared" si="1"/>
        <v>0.1</v>
      </c>
      <c r="G15" s="31" t="s">
        <v>372</v>
      </c>
      <c r="H15" s="31" t="s">
        <v>366</v>
      </c>
      <c r="I15" s="31" t="s">
        <v>62</v>
      </c>
      <c r="J15" s="31" t="s">
        <v>63</v>
      </c>
    </row>
    <row r="16" spans="1:10">
      <c r="A16" s="24" t="s">
        <v>370</v>
      </c>
      <c r="B16" s="24" t="s">
        <v>373</v>
      </c>
      <c r="C16" s="25">
        <v>640</v>
      </c>
      <c r="D16" s="25">
        <v>700</v>
      </c>
      <c r="E16" s="47">
        <f t="shared" si="0"/>
        <v>60</v>
      </c>
      <c r="F16" s="50">
        <f t="shared" si="1"/>
        <v>9.375E-2</v>
      </c>
      <c r="G16" s="24" t="s">
        <v>372</v>
      </c>
      <c r="H16" s="24" t="s">
        <v>366</v>
      </c>
      <c r="I16" s="24" t="s">
        <v>62</v>
      </c>
      <c r="J16" s="24" t="s">
        <v>63</v>
      </c>
    </row>
    <row r="17" spans="1:10">
      <c r="A17" s="27"/>
      <c r="B17" s="27"/>
      <c r="C17" s="28"/>
      <c r="D17" s="28"/>
      <c r="E17" s="53"/>
      <c r="F17" s="55"/>
      <c r="G17" s="27"/>
      <c r="H17" s="27"/>
      <c r="I17" s="27"/>
      <c r="J17" s="27"/>
    </row>
    <row r="18" spans="1:10" ht="27">
      <c r="A18" s="31" t="s">
        <v>215</v>
      </c>
      <c r="B18" s="31" t="s">
        <v>374</v>
      </c>
      <c r="C18" s="32">
        <v>50</v>
      </c>
      <c r="D18" s="32">
        <v>50</v>
      </c>
      <c r="E18" s="59">
        <f t="shared" si="0"/>
        <v>0</v>
      </c>
      <c r="F18" s="60">
        <f t="shared" si="1"/>
        <v>0</v>
      </c>
      <c r="G18" s="31" t="s">
        <v>375</v>
      </c>
      <c r="H18" s="31" t="s">
        <v>187</v>
      </c>
      <c r="I18" s="31" t="s">
        <v>376</v>
      </c>
      <c r="J18" s="31" t="s">
        <v>63</v>
      </c>
    </row>
    <row r="19" spans="1:10" ht="27">
      <c r="A19" s="10" t="s">
        <v>215</v>
      </c>
      <c r="B19" s="10" t="s">
        <v>377</v>
      </c>
      <c r="C19" s="21">
        <v>65</v>
      </c>
      <c r="D19" s="21">
        <v>65</v>
      </c>
      <c r="E19" s="46">
        <f t="shared" si="0"/>
        <v>0</v>
      </c>
      <c r="F19" s="49">
        <f t="shared" si="1"/>
        <v>0</v>
      </c>
      <c r="G19" s="10" t="s">
        <v>375</v>
      </c>
      <c r="H19" s="10" t="s">
        <v>187</v>
      </c>
      <c r="I19" s="10" t="s">
        <v>376</v>
      </c>
      <c r="J19" s="10" t="s">
        <v>63</v>
      </c>
    </row>
    <row r="20" spans="1:10" ht="27">
      <c r="A20" s="24" t="s">
        <v>215</v>
      </c>
      <c r="B20" s="24" t="s">
        <v>378</v>
      </c>
      <c r="C20" s="25">
        <v>200</v>
      </c>
      <c r="D20" s="25">
        <v>200</v>
      </c>
      <c r="E20" s="47">
        <f t="shared" si="0"/>
        <v>0</v>
      </c>
      <c r="F20" s="50">
        <f t="shared" si="1"/>
        <v>0</v>
      </c>
      <c r="G20" s="24" t="s">
        <v>379</v>
      </c>
      <c r="H20" s="24" t="s">
        <v>187</v>
      </c>
      <c r="I20" s="24" t="s">
        <v>376</v>
      </c>
      <c r="J20" s="24" t="s">
        <v>63</v>
      </c>
    </row>
    <row r="21" spans="1:10">
      <c r="A21" s="27"/>
      <c r="B21" s="27"/>
      <c r="C21" s="28"/>
      <c r="D21" s="28"/>
      <c r="E21" s="53"/>
      <c r="F21" s="55"/>
      <c r="G21" s="27"/>
      <c r="H21" s="27"/>
      <c r="I21" s="27"/>
      <c r="J21" s="27"/>
    </row>
    <row r="22" spans="1:10">
      <c r="A22" s="31" t="s">
        <v>380</v>
      </c>
      <c r="B22" s="31" t="s">
        <v>381</v>
      </c>
      <c r="C22" s="32">
        <v>50</v>
      </c>
      <c r="D22" s="32">
        <v>50</v>
      </c>
      <c r="E22" s="59">
        <f t="shared" si="0"/>
        <v>0</v>
      </c>
      <c r="F22" s="60">
        <f t="shared" si="1"/>
        <v>0</v>
      </c>
      <c r="G22" s="31" t="s">
        <v>375</v>
      </c>
      <c r="H22" s="31" t="s">
        <v>187</v>
      </c>
      <c r="I22" s="31" t="s">
        <v>62</v>
      </c>
      <c r="J22" s="31" t="s">
        <v>63</v>
      </c>
    </row>
    <row r="23" spans="1:10">
      <c r="A23" s="10" t="s">
        <v>380</v>
      </c>
      <c r="B23" s="10" t="s">
        <v>382</v>
      </c>
      <c r="C23" s="21">
        <v>100</v>
      </c>
      <c r="D23" s="21">
        <v>100</v>
      </c>
      <c r="E23" s="46">
        <f t="shared" si="0"/>
        <v>0</v>
      </c>
      <c r="F23" s="49">
        <f t="shared" si="1"/>
        <v>0</v>
      </c>
      <c r="G23" s="10" t="s">
        <v>375</v>
      </c>
      <c r="H23" s="10" t="s">
        <v>187</v>
      </c>
      <c r="I23" s="10" t="s">
        <v>62</v>
      </c>
      <c r="J23" s="10" t="s">
        <v>63</v>
      </c>
    </row>
    <row r="24" spans="1:10">
      <c r="A24" s="24" t="s">
        <v>380</v>
      </c>
      <c r="B24" s="24" t="s">
        <v>383</v>
      </c>
      <c r="C24" s="25">
        <v>200</v>
      </c>
      <c r="D24" s="25">
        <v>200</v>
      </c>
      <c r="E24" s="47">
        <f t="shared" si="0"/>
        <v>0</v>
      </c>
      <c r="F24" s="50">
        <f t="shared" si="1"/>
        <v>0</v>
      </c>
      <c r="G24" s="24" t="s">
        <v>375</v>
      </c>
      <c r="H24" s="24" t="s">
        <v>187</v>
      </c>
      <c r="I24" s="24" t="s">
        <v>62</v>
      </c>
      <c r="J24" s="24" t="s">
        <v>63</v>
      </c>
    </row>
    <row r="25" spans="1:10">
      <c r="A25" s="27"/>
      <c r="B25" s="27"/>
      <c r="C25" s="28"/>
      <c r="D25" s="28"/>
      <c r="E25" s="53"/>
      <c r="F25" s="55"/>
      <c r="G25" s="27"/>
      <c r="H25" s="27"/>
      <c r="I25" s="27"/>
      <c r="J25" s="27"/>
    </row>
    <row r="26" spans="1:10">
      <c r="A26" s="31" t="s">
        <v>384</v>
      </c>
      <c r="B26" s="31" t="s">
        <v>385</v>
      </c>
      <c r="C26" s="32">
        <v>65</v>
      </c>
      <c r="D26" s="32">
        <v>65</v>
      </c>
      <c r="E26" s="59">
        <f t="shared" si="0"/>
        <v>0</v>
      </c>
      <c r="F26" s="60">
        <f t="shared" si="1"/>
        <v>0</v>
      </c>
      <c r="G26" s="31" t="s">
        <v>375</v>
      </c>
      <c r="H26" s="31" t="s">
        <v>187</v>
      </c>
      <c r="I26" s="31" t="s">
        <v>62</v>
      </c>
      <c r="J26" s="31" t="s">
        <v>63</v>
      </c>
    </row>
    <row r="27" spans="1:10" ht="27">
      <c r="A27" s="10" t="s">
        <v>384</v>
      </c>
      <c r="B27" s="10" t="s">
        <v>386</v>
      </c>
      <c r="C27" s="21">
        <v>85</v>
      </c>
      <c r="D27" s="21">
        <v>85</v>
      </c>
      <c r="E27" s="46">
        <f t="shared" si="0"/>
        <v>0</v>
      </c>
      <c r="F27" s="49">
        <f t="shared" si="1"/>
        <v>0</v>
      </c>
      <c r="G27" s="10" t="s">
        <v>375</v>
      </c>
      <c r="H27" s="10" t="s">
        <v>187</v>
      </c>
      <c r="I27" s="10" t="s">
        <v>62</v>
      </c>
      <c r="J27" s="10" t="s">
        <v>63</v>
      </c>
    </row>
    <row r="28" spans="1:10">
      <c r="A28" s="10" t="s">
        <v>384</v>
      </c>
      <c r="B28" s="10" t="s">
        <v>387</v>
      </c>
      <c r="C28" s="21">
        <v>215</v>
      </c>
      <c r="D28" s="21">
        <v>215</v>
      </c>
      <c r="E28" s="46">
        <f t="shared" si="0"/>
        <v>0</v>
      </c>
      <c r="F28" s="49">
        <f t="shared" si="1"/>
        <v>0</v>
      </c>
      <c r="G28" s="10" t="s">
        <v>375</v>
      </c>
      <c r="H28" s="10" t="s">
        <v>187</v>
      </c>
      <c r="I28" s="10" t="s">
        <v>62</v>
      </c>
      <c r="J28" s="10" t="s">
        <v>63</v>
      </c>
    </row>
    <row r="29" spans="1:10">
      <c r="A29" s="10" t="s">
        <v>384</v>
      </c>
      <c r="B29" s="10" t="s">
        <v>388</v>
      </c>
      <c r="C29" s="21">
        <v>160</v>
      </c>
      <c r="D29" s="21">
        <v>160</v>
      </c>
      <c r="E29" s="46">
        <f t="shared" si="0"/>
        <v>0</v>
      </c>
      <c r="F29" s="49">
        <f t="shared" si="1"/>
        <v>0</v>
      </c>
      <c r="G29" s="10" t="s">
        <v>375</v>
      </c>
      <c r="H29" s="10" t="s">
        <v>187</v>
      </c>
      <c r="I29" s="10" t="s">
        <v>62</v>
      </c>
      <c r="J29" s="10" t="s">
        <v>63</v>
      </c>
    </row>
    <row r="30" spans="1:10">
      <c r="A30" s="10" t="s">
        <v>389</v>
      </c>
      <c r="B30" s="10" t="s">
        <v>390</v>
      </c>
      <c r="C30" s="21">
        <v>450</v>
      </c>
      <c r="D30" s="21">
        <v>450</v>
      </c>
      <c r="E30" s="46">
        <f t="shared" si="0"/>
        <v>0</v>
      </c>
      <c r="F30" s="49">
        <f t="shared" si="1"/>
        <v>0</v>
      </c>
      <c r="G30" s="10" t="s">
        <v>375</v>
      </c>
      <c r="H30" s="10" t="s">
        <v>187</v>
      </c>
      <c r="I30" s="10" t="s">
        <v>62</v>
      </c>
      <c r="J30" s="10" t="s">
        <v>63</v>
      </c>
    </row>
    <row r="31" spans="1:10">
      <c r="A31" s="24" t="s">
        <v>391</v>
      </c>
      <c r="B31" s="24" t="s">
        <v>392</v>
      </c>
      <c r="C31" s="25">
        <v>2000</v>
      </c>
      <c r="D31" s="25">
        <v>2000</v>
      </c>
      <c r="E31" s="47">
        <f t="shared" si="0"/>
        <v>0</v>
      </c>
      <c r="F31" s="50">
        <f t="shared" si="1"/>
        <v>0</v>
      </c>
      <c r="G31" s="24" t="s">
        <v>393</v>
      </c>
      <c r="H31" s="24" t="s">
        <v>187</v>
      </c>
      <c r="I31" s="24" t="s">
        <v>394</v>
      </c>
      <c r="J31" s="24" t="s">
        <v>63</v>
      </c>
    </row>
    <row r="32" spans="1:10">
      <c r="A32" s="27"/>
      <c r="B32" s="27"/>
      <c r="C32" s="28"/>
      <c r="D32" s="28"/>
      <c r="E32" s="53"/>
      <c r="F32" s="55"/>
      <c r="G32" s="27"/>
      <c r="H32" s="27"/>
      <c r="I32" s="27"/>
      <c r="J32" s="27"/>
    </row>
    <row r="33" spans="1:10">
      <c r="A33" s="31" t="s">
        <v>395</v>
      </c>
      <c r="B33" s="31" t="s">
        <v>396</v>
      </c>
      <c r="C33" s="32">
        <v>740</v>
      </c>
      <c r="D33" s="32">
        <v>740</v>
      </c>
      <c r="E33" s="59">
        <f t="shared" si="0"/>
        <v>0</v>
      </c>
      <c r="F33" s="60">
        <f t="shared" si="1"/>
        <v>0</v>
      </c>
      <c r="G33" s="31" t="s">
        <v>375</v>
      </c>
      <c r="H33" s="31" t="s">
        <v>187</v>
      </c>
      <c r="I33" s="31" t="s">
        <v>62</v>
      </c>
      <c r="J33" s="31" t="s">
        <v>63</v>
      </c>
    </row>
    <row r="34" spans="1:10">
      <c r="A34" s="10" t="s">
        <v>395</v>
      </c>
      <c r="B34" s="10" t="s">
        <v>397</v>
      </c>
      <c r="C34" s="21">
        <v>920</v>
      </c>
      <c r="D34" s="21">
        <v>920</v>
      </c>
      <c r="E34" s="46">
        <f t="shared" si="0"/>
        <v>0</v>
      </c>
      <c r="F34" s="49">
        <f t="shared" si="1"/>
        <v>0</v>
      </c>
      <c r="G34" s="10" t="s">
        <v>375</v>
      </c>
      <c r="H34" s="10" t="s">
        <v>187</v>
      </c>
      <c r="I34" s="10" t="s">
        <v>62</v>
      </c>
      <c r="J34" s="10" t="s">
        <v>63</v>
      </c>
    </row>
    <row r="35" spans="1:10">
      <c r="A35" s="10" t="s">
        <v>398</v>
      </c>
      <c r="B35" s="10" t="s">
        <v>399</v>
      </c>
      <c r="C35" s="21">
        <v>1800</v>
      </c>
      <c r="D35" s="21">
        <v>1800</v>
      </c>
      <c r="E35" s="46">
        <f t="shared" si="0"/>
        <v>0</v>
      </c>
      <c r="F35" s="49">
        <f t="shared" si="1"/>
        <v>0</v>
      </c>
      <c r="G35" s="10" t="s">
        <v>375</v>
      </c>
      <c r="H35" s="10" t="s">
        <v>187</v>
      </c>
      <c r="I35" s="10" t="s">
        <v>62</v>
      </c>
      <c r="J35" s="10" t="s">
        <v>63</v>
      </c>
    </row>
    <row r="36" spans="1:10" ht="27">
      <c r="A36" s="10" t="s">
        <v>398</v>
      </c>
      <c r="B36" s="10" t="s">
        <v>400</v>
      </c>
      <c r="C36" s="21">
        <v>1</v>
      </c>
      <c r="D36" s="21">
        <v>1</v>
      </c>
      <c r="E36" s="46">
        <f t="shared" si="0"/>
        <v>0</v>
      </c>
      <c r="F36" s="49">
        <f t="shared" si="1"/>
        <v>0</v>
      </c>
      <c r="G36" s="10" t="s">
        <v>375</v>
      </c>
      <c r="H36" s="10" t="s">
        <v>187</v>
      </c>
      <c r="I36" s="10" t="s">
        <v>62</v>
      </c>
      <c r="J36" s="10" t="s">
        <v>63</v>
      </c>
    </row>
    <row r="37" spans="1:10">
      <c r="A37" s="10" t="s">
        <v>398</v>
      </c>
      <c r="B37" s="10" t="s">
        <v>401</v>
      </c>
      <c r="C37" s="21">
        <v>200</v>
      </c>
      <c r="D37" s="21">
        <v>200</v>
      </c>
      <c r="E37" s="46">
        <f t="shared" si="0"/>
        <v>0</v>
      </c>
      <c r="F37" s="49">
        <f t="shared" si="1"/>
        <v>0</v>
      </c>
      <c r="G37" s="10" t="s">
        <v>375</v>
      </c>
      <c r="H37" s="10" t="s">
        <v>187</v>
      </c>
      <c r="I37" s="10" t="s">
        <v>62</v>
      </c>
      <c r="J37" s="10" t="s">
        <v>63</v>
      </c>
    </row>
    <row r="38" spans="1:10">
      <c r="A38" s="24" t="s">
        <v>402</v>
      </c>
      <c r="B38" s="24" t="s">
        <v>403</v>
      </c>
      <c r="C38" s="25">
        <v>35</v>
      </c>
      <c r="D38" s="25">
        <v>35</v>
      </c>
      <c r="E38" s="47">
        <f t="shared" si="0"/>
        <v>0</v>
      </c>
      <c r="F38" s="50">
        <f t="shared" si="1"/>
        <v>0</v>
      </c>
      <c r="G38" s="24" t="s">
        <v>375</v>
      </c>
      <c r="H38" s="24" t="s">
        <v>187</v>
      </c>
      <c r="I38" s="24" t="s">
        <v>62</v>
      </c>
      <c r="J38" s="24" t="s">
        <v>63</v>
      </c>
    </row>
    <row r="39" spans="1:10">
      <c r="A39" s="27"/>
      <c r="B39" s="27"/>
      <c r="C39" s="28"/>
      <c r="D39" s="28"/>
      <c r="E39" s="53"/>
      <c r="F39" s="55"/>
      <c r="G39" s="27"/>
      <c r="H39" s="27"/>
      <c r="I39" s="27"/>
      <c r="J39" s="27"/>
    </row>
    <row r="40" spans="1:10" ht="27">
      <c r="A40" s="31" t="s">
        <v>404</v>
      </c>
      <c r="B40" s="31" t="s">
        <v>405</v>
      </c>
      <c r="C40" s="32">
        <v>10</v>
      </c>
      <c r="D40" s="32">
        <v>10</v>
      </c>
      <c r="E40" s="59">
        <f t="shared" si="0"/>
        <v>0</v>
      </c>
      <c r="F40" s="60">
        <f t="shared" si="1"/>
        <v>0</v>
      </c>
      <c r="G40" s="31" t="s">
        <v>406</v>
      </c>
      <c r="H40" s="31" t="s">
        <v>187</v>
      </c>
      <c r="I40" s="31" t="s">
        <v>407</v>
      </c>
      <c r="J40" s="31" t="s">
        <v>63</v>
      </c>
    </row>
    <row r="41" spans="1:10" ht="15">
      <c r="A41" s="2"/>
      <c r="B41" s="2"/>
      <c r="C41" s="2"/>
      <c r="D41" s="2"/>
      <c r="E41" s="2"/>
      <c r="F41" s="2"/>
      <c r="G41" s="2"/>
      <c r="H41" s="2"/>
      <c r="I41" s="2"/>
      <c r="J41" s="2"/>
    </row>
    <row r="42" spans="1:10" ht="15">
      <c r="A42" s="2"/>
      <c r="B42" s="2"/>
      <c r="C42" s="2"/>
      <c r="D42" s="2"/>
      <c r="E42" s="2"/>
      <c r="F42" s="2"/>
      <c r="G42" s="2"/>
      <c r="H42" s="2"/>
      <c r="I42" s="2"/>
      <c r="J42" s="2"/>
    </row>
    <row r="43" spans="1:10" ht="15">
      <c r="A43" s="2"/>
      <c r="B43" s="2"/>
      <c r="C43" s="2"/>
      <c r="D43" s="2"/>
      <c r="E43" s="2"/>
      <c r="F43" s="2"/>
      <c r="G43" s="2"/>
      <c r="H43" s="2"/>
      <c r="I43" s="2"/>
      <c r="J43" s="2"/>
    </row>
    <row r="44" spans="1:10" ht="15">
      <c r="A44" s="2"/>
      <c r="B44" s="2"/>
      <c r="C44" s="2"/>
      <c r="D44" s="2"/>
      <c r="E44" s="2"/>
      <c r="F44" s="2"/>
      <c r="G44" s="2"/>
      <c r="H44" s="2"/>
      <c r="I44" s="2"/>
      <c r="J44" s="2"/>
    </row>
    <row r="45" spans="1:10" ht="15">
      <c r="A45" s="2"/>
      <c r="B45" s="2"/>
      <c r="C45" s="2"/>
      <c r="D45" s="2"/>
      <c r="E45" s="2"/>
      <c r="F45" s="2"/>
      <c r="G45" s="2"/>
      <c r="H45" s="2"/>
      <c r="I45" s="2"/>
      <c r="J45" s="2"/>
    </row>
    <row r="46" spans="1:10" ht="15">
      <c r="A46" s="2"/>
      <c r="B46" s="2"/>
      <c r="C46" s="2"/>
      <c r="D46" s="2"/>
      <c r="E46" s="2"/>
      <c r="F46" s="2"/>
      <c r="G46" s="2"/>
      <c r="H46" s="2"/>
      <c r="I46" s="2"/>
      <c r="J46" s="2"/>
    </row>
    <row r="47" spans="1:10" ht="15">
      <c r="A47" s="2"/>
      <c r="B47" s="2"/>
      <c r="C47" s="2"/>
      <c r="D47" s="2"/>
      <c r="E47" s="2"/>
      <c r="F47" s="2"/>
      <c r="G47" s="2"/>
      <c r="H47" s="2"/>
      <c r="I47" s="2"/>
      <c r="J47" s="2"/>
    </row>
    <row r="48" spans="1:10" ht="15">
      <c r="A48" s="2"/>
      <c r="B48" s="2"/>
      <c r="C48" s="2"/>
      <c r="D48" s="2"/>
      <c r="E48" s="2"/>
      <c r="F48" s="2"/>
      <c r="G48" s="2"/>
      <c r="H48" s="2"/>
      <c r="I48" s="2"/>
      <c r="J48" s="2"/>
    </row>
    <row r="49" spans="1:10" ht="15">
      <c r="A49" s="2"/>
      <c r="B49" s="2"/>
      <c r="C49" s="2"/>
      <c r="D49" s="2"/>
      <c r="E49" s="2"/>
      <c r="F49" s="2"/>
      <c r="G49" s="2"/>
      <c r="H49" s="2"/>
      <c r="I49" s="2"/>
      <c r="J49" s="2"/>
    </row>
    <row r="50" spans="1:10" ht="15">
      <c r="A50" s="2"/>
      <c r="B50" s="2"/>
      <c r="C50" s="2"/>
      <c r="D50" s="2"/>
      <c r="E50" s="2"/>
      <c r="F50" s="2"/>
      <c r="G50" s="2"/>
      <c r="H50" s="2"/>
      <c r="I50" s="2"/>
      <c r="J50" s="2"/>
    </row>
    <row r="51" spans="1:10" ht="15">
      <c r="A51" s="2"/>
      <c r="B51" s="2"/>
      <c r="C51" s="2"/>
      <c r="D51" s="2"/>
      <c r="E51" s="2"/>
      <c r="F51" s="2"/>
      <c r="G51" s="2"/>
      <c r="H51" s="2"/>
      <c r="I51" s="2"/>
      <c r="J51" s="2"/>
    </row>
    <row r="52" spans="1:10" ht="15">
      <c r="A52" s="2"/>
      <c r="B52" s="2"/>
      <c r="C52" s="2"/>
      <c r="D52" s="2"/>
      <c r="E52" s="2"/>
      <c r="F52" s="2"/>
      <c r="G52" s="2"/>
      <c r="H52" s="2"/>
      <c r="I52" s="2"/>
      <c r="J52" s="2"/>
    </row>
    <row r="53" spans="1:10" ht="15">
      <c r="A53" s="2"/>
      <c r="B53" s="2"/>
      <c r="C53" s="2"/>
      <c r="D53" s="2"/>
      <c r="E53" s="2"/>
      <c r="F53" s="2"/>
      <c r="G53" s="2"/>
      <c r="H53" s="2"/>
      <c r="I53" s="2"/>
      <c r="J53" s="2"/>
    </row>
    <row r="54" spans="1:10" ht="15">
      <c r="A54" s="2"/>
      <c r="B54" s="2"/>
      <c r="C54" s="2"/>
      <c r="D54" s="2"/>
      <c r="E54" s="2"/>
      <c r="F54" s="2"/>
      <c r="G54" s="2"/>
      <c r="H54" s="2"/>
      <c r="I54" s="2"/>
      <c r="J54" s="2"/>
    </row>
    <row r="55" spans="1:10" ht="15">
      <c r="A55" s="2"/>
      <c r="B55" s="2"/>
      <c r="C55" s="2"/>
      <c r="D55" s="2"/>
      <c r="E55" s="2"/>
      <c r="F55" s="2"/>
      <c r="G55" s="2"/>
      <c r="H55" s="2"/>
      <c r="I55" s="2"/>
      <c r="J55" s="2"/>
    </row>
    <row r="56" spans="1:10" ht="15">
      <c r="A56" s="2"/>
      <c r="B56" s="2"/>
      <c r="C56" s="2"/>
      <c r="D56" s="2"/>
      <c r="E56" s="2"/>
      <c r="F56" s="2"/>
      <c r="G56" s="2"/>
      <c r="H56" s="2"/>
      <c r="I56" s="2"/>
      <c r="J56" s="2"/>
    </row>
    <row r="57" spans="1:10" ht="15">
      <c r="A57" s="2"/>
      <c r="B57" s="2"/>
      <c r="C57" s="2"/>
      <c r="D57" s="2"/>
      <c r="E57" s="2"/>
      <c r="F57" s="2"/>
      <c r="G57" s="2"/>
      <c r="H57" s="2"/>
      <c r="I57" s="2"/>
      <c r="J57" s="2"/>
    </row>
    <row r="58" spans="1:10" ht="15">
      <c r="A58" s="2"/>
      <c r="B58" s="2"/>
      <c r="C58" s="2"/>
      <c r="D58" s="2"/>
      <c r="E58" s="2"/>
      <c r="F58" s="2"/>
      <c r="G58" s="2"/>
      <c r="H58" s="2"/>
      <c r="I58" s="2"/>
      <c r="J58" s="2"/>
    </row>
    <row r="59" spans="1:10" ht="15">
      <c r="A59" s="2"/>
      <c r="B59" s="2"/>
      <c r="C59" s="2"/>
      <c r="D59" s="2"/>
      <c r="E59" s="2"/>
      <c r="F59" s="2"/>
      <c r="G59" s="2"/>
      <c r="H59" s="2"/>
      <c r="I59" s="2"/>
      <c r="J59" s="2"/>
    </row>
    <row r="60" spans="1:10" ht="15">
      <c r="A60" s="2"/>
      <c r="B60" s="2"/>
      <c r="C60" s="2"/>
      <c r="D60" s="2"/>
      <c r="E60" s="2"/>
      <c r="F60" s="2"/>
      <c r="G60" s="2"/>
      <c r="H60" s="2"/>
      <c r="I60" s="2"/>
      <c r="J60" s="2"/>
    </row>
    <row r="61" spans="1:10" ht="15">
      <c r="A61" s="2"/>
      <c r="B61" s="2"/>
      <c r="C61" s="2"/>
      <c r="D61" s="2"/>
      <c r="E61" s="2"/>
      <c r="F61" s="2"/>
      <c r="G61" s="2"/>
      <c r="H61" s="2"/>
      <c r="I61" s="2"/>
      <c r="J61" s="2"/>
    </row>
    <row r="62" spans="1:10" ht="15">
      <c r="A62" s="2"/>
      <c r="B62" s="2"/>
      <c r="C62" s="2"/>
      <c r="D62" s="2"/>
      <c r="E62" s="2"/>
      <c r="F62" s="2"/>
      <c r="G62" s="2"/>
      <c r="H62" s="2"/>
      <c r="I62" s="2"/>
      <c r="J62" s="2"/>
    </row>
    <row r="63" spans="1:10" ht="15">
      <c r="A63" s="2"/>
      <c r="B63" s="2"/>
      <c r="C63" s="2"/>
      <c r="D63" s="2"/>
      <c r="E63" s="2"/>
      <c r="F63" s="2"/>
      <c r="G63" s="2"/>
      <c r="H63" s="2"/>
      <c r="I63" s="2"/>
      <c r="J63" s="2"/>
    </row>
    <row r="64" spans="1:10" ht="15">
      <c r="A64" s="2"/>
      <c r="B64" s="2"/>
      <c r="C64" s="2"/>
      <c r="D64" s="2"/>
      <c r="E64" s="2"/>
      <c r="F64" s="2"/>
      <c r="G64" s="2"/>
      <c r="H64" s="2"/>
      <c r="I64" s="2"/>
      <c r="J64" s="2"/>
    </row>
    <row r="65" spans="1:10" ht="15">
      <c r="A65" s="2"/>
      <c r="B65" s="2"/>
      <c r="C65" s="2"/>
      <c r="D65" s="2"/>
      <c r="E65" s="2"/>
      <c r="F65" s="2"/>
      <c r="G65" s="2"/>
      <c r="H65" s="2"/>
      <c r="I65" s="2"/>
      <c r="J65" s="2"/>
    </row>
    <row r="66" spans="1:10" ht="15">
      <c r="A66" s="2"/>
      <c r="B66" s="2"/>
      <c r="C66" s="2"/>
      <c r="D66" s="2"/>
      <c r="E66" s="2"/>
      <c r="F66" s="2"/>
      <c r="G66" s="2"/>
      <c r="H66" s="2"/>
      <c r="I66" s="2"/>
      <c r="J66" s="2"/>
    </row>
    <row r="67" spans="1:10" ht="15">
      <c r="A67" s="2"/>
      <c r="B67" s="2"/>
      <c r="C67" s="2"/>
      <c r="D67" s="2"/>
      <c r="E67" s="2"/>
      <c r="F67" s="2"/>
      <c r="G67" s="2"/>
      <c r="H67" s="2"/>
      <c r="I67" s="2"/>
      <c r="J67" s="2"/>
    </row>
    <row r="68" spans="1:10" ht="15">
      <c r="A68" s="2"/>
      <c r="B68" s="2"/>
      <c r="C68" s="2"/>
      <c r="D68" s="2"/>
      <c r="E68" s="2"/>
      <c r="F68" s="2"/>
      <c r="G68" s="2"/>
      <c r="H68" s="2"/>
      <c r="I68" s="2"/>
      <c r="J68" s="2"/>
    </row>
    <row r="69" spans="1:10" ht="15">
      <c r="A69" s="2"/>
      <c r="B69" s="2"/>
      <c r="C69" s="2"/>
      <c r="D69" s="2"/>
      <c r="E69" s="2"/>
      <c r="F69" s="2"/>
      <c r="G69" s="2"/>
      <c r="H69" s="2"/>
      <c r="I69" s="2"/>
      <c r="J69" s="2"/>
    </row>
    <row r="70" spans="1:10" ht="15">
      <c r="A70" s="2"/>
      <c r="B70" s="2"/>
      <c r="C70" s="2"/>
      <c r="D70" s="2"/>
      <c r="E70" s="2"/>
      <c r="F70" s="2"/>
      <c r="G70" s="2"/>
      <c r="H70" s="2"/>
      <c r="I70" s="2"/>
      <c r="J70" s="2"/>
    </row>
    <row r="71" spans="1:10" ht="15">
      <c r="A71" s="2"/>
      <c r="B71" s="2"/>
      <c r="C71" s="2"/>
      <c r="D71" s="2"/>
      <c r="E71" s="2"/>
      <c r="F71" s="2"/>
      <c r="G71" s="2"/>
      <c r="H71" s="2"/>
      <c r="I71" s="2"/>
      <c r="J71" s="2"/>
    </row>
    <row r="72" spans="1:10" ht="15">
      <c r="A72" s="2"/>
      <c r="B72" s="2"/>
      <c r="C72" s="2"/>
      <c r="D72" s="2"/>
      <c r="E72" s="2"/>
      <c r="F72" s="2"/>
      <c r="G72" s="2"/>
      <c r="H72" s="2"/>
      <c r="I72" s="2"/>
      <c r="J72" s="2"/>
    </row>
    <row r="73" spans="1:10" ht="15">
      <c r="A73" s="2"/>
      <c r="B73" s="2"/>
      <c r="C73" s="2"/>
      <c r="D73" s="2"/>
      <c r="E73" s="2"/>
      <c r="F73" s="2"/>
      <c r="G73" s="2"/>
      <c r="H73" s="2"/>
      <c r="I73" s="2"/>
      <c r="J73" s="2"/>
    </row>
    <row r="74" spans="1:10" ht="15">
      <c r="A74" s="2"/>
      <c r="B74" s="2"/>
      <c r="C74" s="2"/>
      <c r="D74" s="2"/>
      <c r="E74" s="2"/>
      <c r="F74" s="2"/>
      <c r="G74" s="2"/>
      <c r="H74" s="2"/>
      <c r="I74" s="2"/>
      <c r="J74" s="2"/>
    </row>
    <row r="75" spans="1:10" ht="15">
      <c r="A75" s="2"/>
      <c r="B75" s="2"/>
      <c r="C75" s="2"/>
      <c r="D75" s="2"/>
      <c r="E75" s="2"/>
      <c r="F75" s="2"/>
      <c r="G75" s="2"/>
      <c r="H75" s="2"/>
      <c r="I75" s="2"/>
      <c r="J75" s="2"/>
    </row>
    <row r="76" spans="1:10" ht="15">
      <c r="A76" s="2"/>
      <c r="B76" s="2"/>
      <c r="C76" s="2"/>
      <c r="D76" s="2"/>
      <c r="E76" s="2"/>
      <c r="F76" s="2"/>
      <c r="G76" s="2"/>
      <c r="H76" s="2"/>
      <c r="I76" s="2"/>
      <c r="J76" s="2"/>
    </row>
    <row r="77" spans="1:10" ht="15">
      <c r="A77" s="2"/>
      <c r="B77" s="2"/>
      <c r="C77" s="2"/>
      <c r="D77" s="2"/>
      <c r="E77" s="2"/>
      <c r="F77" s="2"/>
      <c r="G77" s="2"/>
      <c r="H77" s="2"/>
      <c r="I77" s="2"/>
      <c r="J77" s="2"/>
    </row>
    <row r="78" spans="1:10" ht="15">
      <c r="A78" s="2"/>
      <c r="B78" s="2"/>
      <c r="C78" s="2"/>
      <c r="D78" s="2"/>
      <c r="E78" s="2"/>
      <c r="F78" s="2"/>
      <c r="G78" s="2"/>
      <c r="H78" s="2"/>
      <c r="I78" s="2"/>
      <c r="J78" s="2"/>
    </row>
    <row r="79" spans="1:10" ht="15">
      <c r="A79" s="2"/>
      <c r="B79" s="2"/>
      <c r="C79" s="2"/>
      <c r="D79" s="2"/>
      <c r="E79" s="2"/>
      <c r="F79" s="2"/>
      <c r="G79" s="2"/>
      <c r="H79" s="2"/>
      <c r="I79" s="2"/>
      <c r="J79" s="2"/>
    </row>
    <row r="80" spans="1:10" ht="15">
      <c r="A80" s="2"/>
      <c r="B80" s="2"/>
      <c r="C80" s="2"/>
      <c r="D80" s="2"/>
      <c r="E80" s="2"/>
      <c r="F80" s="2"/>
      <c r="G80" s="2"/>
      <c r="H80" s="2"/>
      <c r="I80" s="2"/>
      <c r="J80" s="2"/>
    </row>
    <row r="81" spans="1:10" ht="15">
      <c r="A81" s="2"/>
      <c r="B81" s="2"/>
      <c r="C81" s="2"/>
      <c r="D81" s="2"/>
      <c r="E81" s="2"/>
      <c r="F81" s="2"/>
      <c r="G81" s="2"/>
      <c r="H81" s="2"/>
      <c r="I81" s="2"/>
      <c r="J81" s="2"/>
    </row>
    <row r="82" spans="1:10" ht="15">
      <c r="A82" s="2"/>
      <c r="B82" s="2"/>
      <c r="C82" s="2"/>
      <c r="D82" s="2"/>
      <c r="E82" s="2"/>
      <c r="F82" s="2"/>
      <c r="G82" s="2"/>
      <c r="H82" s="2"/>
      <c r="I82" s="2"/>
      <c r="J82" s="2"/>
    </row>
    <row r="83" spans="1:10" ht="15">
      <c r="A83" s="2"/>
      <c r="B83" s="2"/>
      <c r="C83" s="2"/>
      <c r="D83" s="2"/>
      <c r="E83" s="2"/>
      <c r="F83" s="2"/>
      <c r="G83" s="2"/>
      <c r="H83" s="2"/>
      <c r="I83" s="2"/>
      <c r="J83" s="2"/>
    </row>
    <row r="84" spans="1:10" ht="15">
      <c r="A84" s="2"/>
      <c r="B84" s="2"/>
      <c r="C84" s="2"/>
      <c r="D84" s="2"/>
      <c r="E84" s="2"/>
      <c r="F84" s="2"/>
      <c r="G84" s="2"/>
      <c r="H84" s="2"/>
      <c r="I84" s="2"/>
      <c r="J84" s="2"/>
    </row>
    <row r="85" spans="1:10" ht="15">
      <c r="A85" s="2"/>
      <c r="B85" s="2"/>
      <c r="C85" s="2"/>
      <c r="D85" s="2"/>
      <c r="E85" s="2"/>
      <c r="F85" s="2"/>
      <c r="G85" s="2"/>
      <c r="H85" s="2"/>
      <c r="I85" s="2"/>
      <c r="J85" s="2"/>
    </row>
    <row r="86" spans="1:10" ht="15">
      <c r="A86" s="2"/>
      <c r="B86" s="2"/>
      <c r="C86" s="2"/>
      <c r="D86" s="2"/>
      <c r="E86" s="2"/>
      <c r="F86" s="2"/>
      <c r="G86" s="2"/>
      <c r="H86" s="2"/>
      <c r="I86" s="2"/>
      <c r="J86" s="2"/>
    </row>
    <row r="87" spans="1:10" ht="15">
      <c r="A87" s="2"/>
      <c r="B87" s="2"/>
      <c r="C87" s="2"/>
      <c r="D87" s="2"/>
      <c r="E87" s="2"/>
      <c r="F87" s="2"/>
      <c r="G87" s="2"/>
      <c r="H87" s="2"/>
      <c r="I87" s="2"/>
      <c r="J87" s="2"/>
    </row>
    <row r="88" spans="1:10" ht="15">
      <c r="A88" s="2"/>
      <c r="B88" s="2"/>
      <c r="C88" s="2"/>
      <c r="D88" s="2"/>
      <c r="E88" s="2"/>
      <c r="F88" s="2"/>
      <c r="G88" s="2"/>
      <c r="H88" s="2"/>
      <c r="I88" s="2"/>
      <c r="J88" s="2"/>
    </row>
    <row r="89" spans="1:10" ht="15">
      <c r="A89" s="2"/>
      <c r="B89" s="2"/>
      <c r="C89" s="2"/>
      <c r="D89" s="2"/>
      <c r="E89" s="2"/>
      <c r="F89" s="2"/>
      <c r="G89" s="2"/>
      <c r="H89" s="2"/>
      <c r="I89" s="2"/>
      <c r="J89" s="2"/>
    </row>
    <row r="90" spans="1:10" ht="15">
      <c r="A90" s="2"/>
      <c r="B90" s="2"/>
      <c r="C90" s="2"/>
      <c r="D90" s="2"/>
      <c r="E90" s="2"/>
      <c r="F90" s="2"/>
      <c r="G90" s="2"/>
      <c r="H90" s="2"/>
      <c r="I90" s="2"/>
      <c r="J90" s="2"/>
    </row>
    <row r="91" spans="1:10" ht="15">
      <c r="A91" s="2"/>
      <c r="B91" s="2"/>
      <c r="C91" s="2"/>
      <c r="D91" s="2"/>
      <c r="E91" s="2"/>
      <c r="F91" s="2"/>
      <c r="G91" s="2"/>
      <c r="H91" s="2"/>
      <c r="I91" s="2"/>
      <c r="J91" s="2"/>
    </row>
    <row r="92" spans="1:10" ht="15">
      <c r="A92" s="2"/>
      <c r="B92" s="2"/>
      <c r="C92" s="2"/>
      <c r="D92" s="2"/>
      <c r="E92" s="2"/>
      <c r="F92" s="2"/>
      <c r="G92" s="2"/>
      <c r="H92" s="2"/>
      <c r="I92" s="2"/>
      <c r="J92" s="2"/>
    </row>
    <row r="93" spans="1:10" ht="15">
      <c r="A93" s="2"/>
      <c r="B93" s="2"/>
      <c r="C93" s="2"/>
      <c r="D93" s="2"/>
      <c r="E93" s="2"/>
      <c r="F93" s="2"/>
      <c r="G93" s="2"/>
      <c r="H93" s="2"/>
      <c r="I93" s="2"/>
      <c r="J93" s="2"/>
    </row>
    <row r="94" spans="1:10" ht="15">
      <c r="A94" s="2"/>
      <c r="B94" s="2"/>
      <c r="C94" s="2"/>
      <c r="D94" s="2"/>
      <c r="E94" s="2"/>
      <c r="F94" s="2"/>
      <c r="G94" s="2"/>
      <c r="H94" s="2"/>
      <c r="I94" s="2"/>
      <c r="J94" s="2"/>
    </row>
    <row r="95" spans="1:10" ht="15">
      <c r="A95" s="2"/>
      <c r="B95" s="2"/>
      <c r="C95" s="2"/>
      <c r="D95" s="2"/>
      <c r="E95" s="2"/>
      <c r="F95" s="2"/>
      <c r="G95" s="2"/>
      <c r="H95" s="2"/>
      <c r="I95" s="2"/>
      <c r="J95" s="2"/>
    </row>
    <row r="96" spans="1:10" ht="15">
      <c r="A96" s="2"/>
      <c r="B96" s="2"/>
      <c r="C96" s="2"/>
      <c r="D96" s="2"/>
      <c r="E96" s="2"/>
      <c r="F96" s="2"/>
      <c r="G96" s="2"/>
      <c r="H96" s="2"/>
      <c r="I96" s="2"/>
      <c r="J96" s="2"/>
    </row>
    <row r="97" spans="1:10" ht="15">
      <c r="A97" s="2"/>
      <c r="B97" s="2"/>
      <c r="C97" s="2"/>
      <c r="D97" s="2"/>
      <c r="E97" s="2"/>
      <c r="F97" s="2"/>
      <c r="G97" s="2"/>
      <c r="H97" s="2"/>
      <c r="I97" s="2"/>
      <c r="J97" s="2"/>
    </row>
    <row r="98" spans="1:10" ht="15">
      <c r="A98" s="2"/>
      <c r="B98" s="2"/>
      <c r="C98" s="2"/>
      <c r="D98" s="2"/>
      <c r="E98" s="2"/>
      <c r="F98" s="2"/>
      <c r="G98" s="2"/>
      <c r="H98" s="2"/>
      <c r="I98" s="2"/>
      <c r="J98" s="2"/>
    </row>
    <row r="99" spans="1:10" ht="15">
      <c r="A99" s="2"/>
      <c r="B99" s="2"/>
      <c r="C99" s="2"/>
      <c r="D99" s="2"/>
      <c r="E99" s="2"/>
      <c r="F99" s="2"/>
      <c r="G99" s="2"/>
      <c r="H99" s="2"/>
      <c r="I99" s="2"/>
      <c r="J99" s="2"/>
    </row>
    <row r="100" spans="1:10" ht="15">
      <c r="A100" s="2"/>
      <c r="B100" s="2"/>
      <c r="C100" s="2"/>
      <c r="D100" s="2"/>
      <c r="E100" s="2"/>
      <c r="F100" s="2"/>
      <c r="G100" s="2"/>
      <c r="H100" s="2"/>
      <c r="I100" s="2"/>
      <c r="J100" s="2"/>
    </row>
    <row r="101" spans="1:10" ht="15">
      <c r="A101" s="2"/>
      <c r="B101" s="2"/>
      <c r="C101" s="2"/>
      <c r="D101" s="2"/>
      <c r="E101" s="2"/>
      <c r="F101" s="2"/>
      <c r="G101" s="2"/>
      <c r="H101" s="2"/>
      <c r="I101" s="2"/>
      <c r="J101" s="2"/>
    </row>
    <row r="102" spans="1:10" ht="15">
      <c r="A102" s="2"/>
      <c r="B102" s="2"/>
      <c r="C102" s="2"/>
      <c r="D102" s="2"/>
      <c r="E102" s="2"/>
      <c r="F102" s="2"/>
      <c r="G102" s="2"/>
      <c r="H102" s="2"/>
      <c r="I102" s="2"/>
      <c r="J102" s="2"/>
    </row>
    <row r="103" spans="1:10" ht="15">
      <c r="A103" s="2"/>
      <c r="B103" s="2"/>
      <c r="C103" s="2"/>
      <c r="D103" s="2"/>
      <c r="E103" s="2"/>
      <c r="F103" s="2"/>
      <c r="G103" s="2"/>
      <c r="H103" s="2"/>
      <c r="I103" s="2"/>
      <c r="J103" s="2"/>
    </row>
    <row r="104" spans="1:10" ht="15">
      <c r="A104" s="2"/>
      <c r="B104" s="2"/>
      <c r="C104" s="2"/>
      <c r="D104" s="2"/>
      <c r="E104" s="2"/>
      <c r="F104" s="2"/>
      <c r="G104" s="2"/>
      <c r="H104" s="2"/>
      <c r="I104" s="2"/>
      <c r="J104" s="2"/>
    </row>
    <row r="105" spans="1:10" ht="15">
      <c r="A105" s="2"/>
      <c r="B105" s="2"/>
      <c r="C105" s="2"/>
      <c r="D105" s="2"/>
      <c r="E105" s="2"/>
      <c r="F105" s="2"/>
      <c r="G105" s="2"/>
      <c r="H105" s="2"/>
      <c r="I105" s="2"/>
      <c r="J105" s="2"/>
    </row>
    <row r="106" spans="1:10" ht="15">
      <c r="A106" s="2"/>
      <c r="B106" s="2"/>
      <c r="C106" s="2"/>
      <c r="D106" s="2"/>
      <c r="E106" s="2"/>
      <c r="F106" s="2"/>
      <c r="G106" s="2"/>
      <c r="H106" s="2"/>
      <c r="I106" s="2"/>
      <c r="J106" s="2"/>
    </row>
    <row r="107" spans="1:10" ht="15">
      <c r="A107" s="2"/>
      <c r="B107" s="2"/>
      <c r="C107" s="2"/>
      <c r="D107" s="2"/>
      <c r="E107" s="2"/>
      <c r="F107" s="2"/>
      <c r="G107" s="2"/>
      <c r="H107" s="2"/>
      <c r="I107" s="2"/>
      <c r="J107" s="2"/>
    </row>
    <row r="108" spans="1:10" ht="15">
      <c r="A108" s="2"/>
      <c r="B108" s="2"/>
      <c r="C108" s="2"/>
      <c r="D108" s="2"/>
      <c r="E108" s="2"/>
      <c r="F108" s="2"/>
      <c r="G108" s="2"/>
      <c r="H108" s="2"/>
      <c r="I108" s="2"/>
      <c r="J108" s="2"/>
    </row>
    <row r="109" spans="1:10" ht="15">
      <c r="A109" s="2"/>
      <c r="B109" s="2"/>
      <c r="C109" s="2"/>
      <c r="D109" s="2"/>
      <c r="E109" s="2"/>
      <c r="F109" s="2"/>
      <c r="G109" s="2"/>
      <c r="H109" s="2"/>
      <c r="I109" s="2"/>
      <c r="J109" s="2"/>
    </row>
    <row r="110" spans="1:10" ht="15">
      <c r="A110" s="2"/>
      <c r="B110" s="2"/>
      <c r="C110" s="2"/>
      <c r="D110" s="2"/>
      <c r="E110" s="2"/>
      <c r="F110" s="2"/>
      <c r="G110" s="2"/>
      <c r="H110" s="2"/>
      <c r="I110" s="2"/>
      <c r="J110" s="2"/>
    </row>
    <row r="111" spans="1:10" ht="15">
      <c r="A111" s="2"/>
      <c r="B111" s="2"/>
      <c r="C111" s="2"/>
      <c r="D111" s="2"/>
      <c r="E111" s="2"/>
      <c r="F111" s="2"/>
      <c r="G111" s="2"/>
      <c r="H111" s="2"/>
      <c r="I111" s="2"/>
      <c r="J111" s="2"/>
    </row>
    <row r="112" spans="1:10" ht="15">
      <c r="A112" s="2"/>
      <c r="B112" s="2"/>
      <c r="C112" s="2"/>
      <c r="D112" s="2"/>
      <c r="E112" s="2"/>
      <c r="F112" s="2"/>
      <c r="G112" s="2"/>
      <c r="H112" s="2"/>
      <c r="I112" s="2"/>
      <c r="J112" s="2"/>
    </row>
    <row r="113" spans="1:10" ht="15">
      <c r="A113" s="2"/>
      <c r="B113" s="2"/>
      <c r="C113" s="2"/>
      <c r="D113" s="2"/>
      <c r="E113" s="2"/>
      <c r="F113" s="2"/>
      <c r="G113" s="2"/>
      <c r="H113" s="2"/>
      <c r="I113" s="2"/>
      <c r="J113" s="2"/>
    </row>
    <row r="114" spans="1:10" ht="15">
      <c r="A114" s="2"/>
      <c r="B114" s="2"/>
      <c r="C114" s="2"/>
      <c r="D114" s="2"/>
      <c r="E114" s="2"/>
      <c r="F114" s="2"/>
      <c r="G114" s="2"/>
      <c r="H114" s="2"/>
      <c r="I114" s="2"/>
      <c r="J114" s="2"/>
    </row>
    <row r="115" spans="1:10" ht="15">
      <c r="A115" s="2"/>
      <c r="B115" s="2"/>
      <c r="C115" s="2"/>
      <c r="D115" s="2"/>
      <c r="E115" s="2"/>
      <c r="F115" s="2"/>
      <c r="G115" s="2"/>
      <c r="H115" s="2"/>
      <c r="I115" s="2"/>
      <c r="J115" s="2"/>
    </row>
    <row r="116" spans="1:10" ht="15">
      <c r="A116" s="2"/>
      <c r="B116" s="2"/>
      <c r="C116" s="2"/>
      <c r="D116" s="2"/>
      <c r="E116" s="2"/>
      <c r="F116" s="2"/>
      <c r="G116" s="2"/>
      <c r="H116" s="2"/>
      <c r="I116" s="2"/>
      <c r="J116" s="2"/>
    </row>
    <row r="117" spans="1:10" ht="15">
      <c r="A117" s="2"/>
      <c r="B117" s="2"/>
      <c r="C117" s="2"/>
      <c r="D117" s="2"/>
      <c r="E117" s="2"/>
      <c r="F117" s="2"/>
      <c r="G117" s="2"/>
      <c r="H117" s="2"/>
      <c r="I117" s="2"/>
      <c r="J117" s="2"/>
    </row>
    <row r="118" spans="1:10" ht="15">
      <c r="A118" s="2"/>
      <c r="B118" s="2"/>
      <c r="C118" s="2"/>
      <c r="D118" s="2"/>
      <c r="E118" s="2"/>
      <c r="F118" s="2"/>
      <c r="G118" s="2"/>
      <c r="H118" s="2"/>
      <c r="I118" s="2"/>
      <c r="J118" s="2"/>
    </row>
    <row r="119" spans="1:10" ht="15">
      <c r="A119" s="2"/>
      <c r="B119" s="2"/>
      <c r="C119" s="2"/>
      <c r="D119" s="2"/>
      <c r="E119" s="2"/>
      <c r="F119" s="2"/>
      <c r="G119" s="2"/>
      <c r="H119" s="2"/>
      <c r="I119" s="2"/>
      <c r="J119" s="2"/>
    </row>
    <row r="120" spans="1:10" ht="15">
      <c r="A120" s="2"/>
      <c r="B120" s="2"/>
      <c r="C120" s="2"/>
      <c r="D120" s="2"/>
      <c r="E120" s="2"/>
      <c r="F120" s="2"/>
      <c r="G120" s="2"/>
      <c r="H120" s="2"/>
      <c r="I120" s="2"/>
      <c r="J120" s="2"/>
    </row>
    <row r="121" spans="1:10" ht="15">
      <c r="A121" s="2"/>
      <c r="B121" s="2"/>
      <c r="C121" s="2"/>
      <c r="D121" s="2"/>
      <c r="E121" s="2"/>
      <c r="F121" s="2"/>
      <c r="G121" s="2"/>
      <c r="H121" s="2"/>
      <c r="I121" s="2"/>
      <c r="J121" s="2"/>
    </row>
    <row r="122" spans="1:10" ht="15">
      <c r="A122" s="2"/>
      <c r="B122" s="2"/>
      <c r="C122" s="2"/>
      <c r="D122" s="2"/>
      <c r="E122" s="2"/>
      <c r="F122" s="2"/>
      <c r="G122" s="2"/>
      <c r="H122" s="2"/>
      <c r="I122" s="2"/>
      <c r="J122" s="2"/>
    </row>
    <row r="123" spans="1:10" ht="15">
      <c r="A123" s="2"/>
      <c r="B123" s="2"/>
      <c r="C123" s="2"/>
      <c r="D123" s="2"/>
      <c r="E123" s="2"/>
      <c r="F123" s="2"/>
      <c r="G123" s="2"/>
      <c r="H123" s="2"/>
      <c r="I123" s="2"/>
      <c r="J123" s="2"/>
    </row>
    <row r="124" spans="1:10" ht="15">
      <c r="A124" s="2"/>
      <c r="B124" s="2"/>
      <c r="C124" s="2"/>
      <c r="D124" s="2"/>
      <c r="E124" s="2"/>
      <c r="F124" s="2"/>
      <c r="G124" s="2"/>
      <c r="H124" s="2"/>
      <c r="I124" s="2"/>
      <c r="J124" s="2"/>
    </row>
    <row r="125" spans="1:10" ht="15">
      <c r="A125" s="2"/>
      <c r="B125" s="2"/>
      <c r="C125" s="2"/>
      <c r="D125" s="2"/>
      <c r="E125" s="2"/>
      <c r="F125" s="2"/>
      <c r="G125" s="2"/>
      <c r="H125" s="2"/>
      <c r="I125" s="2"/>
      <c r="J125" s="2"/>
    </row>
    <row r="126" spans="1:10" ht="15">
      <c r="A126" s="2"/>
      <c r="B126" s="2"/>
      <c r="C126" s="2"/>
      <c r="D126" s="2"/>
      <c r="E126" s="2"/>
      <c r="F126" s="2"/>
      <c r="G126" s="2"/>
      <c r="H126" s="2"/>
      <c r="I126" s="2"/>
      <c r="J126" s="2"/>
    </row>
    <row r="127" spans="1:10" ht="15">
      <c r="A127" s="2"/>
      <c r="B127" s="2"/>
      <c r="C127" s="2"/>
      <c r="D127" s="2"/>
      <c r="E127" s="2"/>
      <c r="F127" s="2"/>
      <c r="G127" s="2"/>
      <c r="H127" s="2"/>
      <c r="I127" s="2"/>
      <c r="J127" s="2"/>
    </row>
    <row r="128" spans="1:10" ht="15">
      <c r="A128" s="2"/>
      <c r="B128" s="2"/>
      <c r="C128" s="2"/>
      <c r="D128" s="2"/>
      <c r="E128" s="2"/>
      <c r="F128" s="2"/>
      <c r="G128" s="2"/>
      <c r="H128" s="2"/>
      <c r="I128" s="2"/>
      <c r="J128" s="2"/>
    </row>
    <row r="129" spans="1:10" ht="15">
      <c r="A129" s="2"/>
      <c r="B129" s="2"/>
      <c r="C129" s="2"/>
      <c r="D129" s="2"/>
      <c r="E129" s="2"/>
      <c r="F129" s="2"/>
      <c r="G129" s="2"/>
      <c r="H129" s="2"/>
      <c r="I129" s="2"/>
      <c r="J129" s="2"/>
    </row>
    <row r="130" spans="1:10" ht="15">
      <c r="A130" s="2"/>
      <c r="B130" s="2"/>
      <c r="C130" s="2"/>
      <c r="D130" s="2"/>
      <c r="E130" s="2"/>
      <c r="F130" s="2"/>
      <c r="G130" s="2"/>
      <c r="H130" s="2"/>
      <c r="I130" s="2"/>
      <c r="J130" s="2"/>
    </row>
    <row r="131" spans="1:10" ht="15">
      <c r="A131" s="2"/>
      <c r="B131" s="2"/>
      <c r="C131" s="2"/>
      <c r="D131" s="2"/>
      <c r="E131" s="2"/>
      <c r="F131" s="2"/>
      <c r="G131" s="2"/>
      <c r="H131" s="2"/>
      <c r="I131" s="2"/>
      <c r="J131" s="2"/>
    </row>
    <row r="132" spans="1:10" ht="15">
      <c r="A132" s="2"/>
      <c r="B132" s="2"/>
      <c r="C132" s="2"/>
      <c r="D132" s="2"/>
      <c r="E132" s="2"/>
      <c r="F132" s="2"/>
      <c r="G132" s="2"/>
      <c r="H132" s="2"/>
      <c r="I132" s="2"/>
      <c r="J132" s="2"/>
    </row>
    <row r="133" spans="1:10" ht="15">
      <c r="A133" s="2"/>
      <c r="B133" s="2"/>
      <c r="C133" s="2"/>
      <c r="D133" s="2"/>
      <c r="E133" s="2"/>
      <c r="F133" s="2"/>
      <c r="G133" s="2"/>
      <c r="H133" s="2"/>
      <c r="I133" s="2"/>
      <c r="J133" s="2"/>
    </row>
    <row r="134" spans="1:10" ht="15">
      <c r="A134" s="2"/>
      <c r="B134" s="2"/>
      <c r="C134" s="2"/>
      <c r="D134" s="2"/>
      <c r="E134" s="2"/>
      <c r="F134" s="2"/>
      <c r="G134" s="2"/>
      <c r="H134" s="2"/>
      <c r="I134" s="2"/>
      <c r="J134" s="2"/>
    </row>
    <row r="135" spans="1:10" ht="15">
      <c r="A135" s="2"/>
      <c r="B135" s="2"/>
      <c r="C135" s="2"/>
      <c r="D135" s="2"/>
      <c r="E135" s="2"/>
      <c r="F135" s="2"/>
      <c r="G135" s="2"/>
      <c r="H135" s="2"/>
      <c r="I135" s="2"/>
      <c r="J135" s="2"/>
    </row>
    <row r="136" spans="1:10" ht="15">
      <c r="A136" s="2"/>
      <c r="B136" s="2"/>
      <c r="C136" s="2"/>
      <c r="D136" s="2"/>
      <c r="E136" s="2"/>
      <c r="F136" s="2"/>
      <c r="G136" s="2"/>
      <c r="H136" s="2"/>
      <c r="I136" s="2"/>
      <c r="J136" s="2"/>
    </row>
    <row r="137" spans="1:10" ht="15">
      <c r="A137" s="2"/>
      <c r="B137" s="2"/>
      <c r="C137" s="2"/>
      <c r="D137" s="2"/>
      <c r="E137" s="2"/>
      <c r="F137" s="2"/>
      <c r="G137" s="2"/>
      <c r="H137" s="2"/>
      <c r="I137" s="2"/>
      <c r="J137" s="2"/>
    </row>
    <row r="138" spans="1:10" ht="15">
      <c r="A138" s="2"/>
      <c r="B138" s="2"/>
      <c r="C138" s="2"/>
      <c r="D138" s="2"/>
      <c r="E138" s="2"/>
      <c r="F138" s="2"/>
      <c r="G138" s="2"/>
      <c r="H138" s="2"/>
      <c r="I138" s="2"/>
      <c r="J138" s="2"/>
    </row>
    <row r="139" spans="1:10" ht="15">
      <c r="A139" s="2"/>
      <c r="B139" s="2"/>
      <c r="C139" s="2"/>
      <c r="D139" s="2"/>
      <c r="E139" s="2"/>
      <c r="F139" s="2"/>
      <c r="G139" s="2"/>
      <c r="H139" s="2"/>
      <c r="I139" s="2"/>
      <c r="J139" s="2"/>
    </row>
    <row r="140" spans="1:10" ht="15">
      <c r="A140" s="2"/>
      <c r="B140" s="2"/>
      <c r="C140" s="2"/>
      <c r="D140" s="2"/>
      <c r="E140" s="2"/>
      <c r="F140" s="2"/>
      <c r="G140" s="2"/>
      <c r="H140" s="2"/>
      <c r="I140" s="2"/>
      <c r="J140" s="2"/>
    </row>
    <row r="141" spans="1:10" ht="15">
      <c r="A141" s="2"/>
      <c r="B141" s="2"/>
      <c r="C141" s="2"/>
      <c r="D141" s="2"/>
      <c r="E141" s="2"/>
      <c r="F141" s="2"/>
      <c r="G141" s="2"/>
      <c r="H141" s="2"/>
      <c r="I141" s="2"/>
      <c r="J141" s="2"/>
    </row>
    <row r="142" spans="1:10" ht="15">
      <c r="A142" s="2"/>
      <c r="B142" s="2"/>
      <c r="C142" s="2"/>
      <c r="D142" s="2"/>
      <c r="E142" s="2"/>
      <c r="F142" s="2"/>
      <c r="G142" s="2"/>
      <c r="H142" s="2"/>
      <c r="I142" s="2"/>
      <c r="J142" s="2"/>
    </row>
    <row r="143" spans="1:10" ht="15">
      <c r="A143" s="2"/>
      <c r="B143" s="2"/>
      <c r="C143" s="2"/>
      <c r="D143" s="2"/>
      <c r="E143" s="2"/>
      <c r="F143" s="2"/>
      <c r="G143" s="2"/>
      <c r="H143" s="2"/>
      <c r="I143" s="2"/>
      <c r="J143" s="2"/>
    </row>
    <row r="144" spans="1:10" ht="15">
      <c r="A144" s="2"/>
      <c r="B144" s="2"/>
      <c r="C144" s="2"/>
      <c r="D144" s="2"/>
      <c r="E144" s="2"/>
      <c r="F144" s="2"/>
      <c r="G144" s="2"/>
      <c r="H144" s="2"/>
      <c r="I144" s="2"/>
      <c r="J144" s="2"/>
    </row>
    <row r="145" spans="1:10" ht="15">
      <c r="A145" s="2"/>
      <c r="B145" s="2"/>
      <c r="C145" s="2"/>
      <c r="D145" s="2"/>
      <c r="E145" s="2"/>
      <c r="F145" s="2"/>
      <c r="G145" s="2"/>
      <c r="H145" s="2"/>
      <c r="I145" s="2"/>
      <c r="J145" s="2"/>
    </row>
    <row r="146" spans="1:10" ht="15">
      <c r="A146" s="2"/>
      <c r="B146" s="2"/>
      <c r="C146" s="2"/>
      <c r="D146" s="2"/>
      <c r="E146" s="2"/>
      <c r="F146" s="2"/>
      <c r="G146" s="2"/>
      <c r="H146" s="2"/>
      <c r="I146" s="2"/>
      <c r="J146" s="2"/>
    </row>
    <row r="147" spans="1:10" ht="15">
      <c r="A147" s="2"/>
      <c r="B147" s="2"/>
      <c r="C147" s="2"/>
      <c r="D147" s="2"/>
      <c r="E147" s="2"/>
      <c r="F147" s="2"/>
      <c r="G147" s="2"/>
      <c r="H147" s="2"/>
      <c r="I147" s="2"/>
      <c r="J147" s="2"/>
    </row>
    <row r="148" spans="1:10" ht="15">
      <c r="A148" s="2"/>
      <c r="B148" s="2"/>
      <c r="C148" s="2"/>
      <c r="D148" s="2"/>
      <c r="E148" s="2"/>
      <c r="F148" s="2"/>
      <c r="G148" s="2"/>
      <c r="H148" s="2"/>
      <c r="I148" s="2"/>
      <c r="J148" s="2"/>
    </row>
    <row r="149" spans="1:10" ht="15">
      <c r="A149" s="2"/>
      <c r="B149" s="2"/>
      <c r="C149" s="2"/>
      <c r="D149" s="2"/>
      <c r="E149" s="2"/>
      <c r="F149" s="2"/>
      <c r="G149" s="2"/>
      <c r="H149" s="2"/>
      <c r="I149" s="2"/>
      <c r="J149" s="2"/>
    </row>
    <row r="150" spans="1:10" ht="15">
      <c r="A150" s="2"/>
      <c r="B150" s="2"/>
      <c r="C150" s="2"/>
      <c r="D150" s="2"/>
      <c r="E150" s="2"/>
      <c r="F150" s="2"/>
      <c r="G150" s="2"/>
      <c r="H150" s="2"/>
      <c r="I150" s="2"/>
      <c r="J150" s="2"/>
    </row>
    <row r="151" spans="1:10" ht="15">
      <c r="A151" s="2"/>
      <c r="B151" s="2"/>
      <c r="C151" s="2"/>
      <c r="D151" s="2"/>
      <c r="E151" s="2"/>
      <c r="F151" s="2"/>
      <c r="G151" s="2"/>
      <c r="H151" s="2"/>
      <c r="I151" s="2"/>
      <c r="J151" s="2"/>
    </row>
    <row r="152" spans="1:10" ht="15">
      <c r="A152" s="2"/>
      <c r="B152" s="2"/>
      <c r="C152" s="2"/>
      <c r="D152" s="2"/>
      <c r="E152" s="2"/>
      <c r="F152" s="2"/>
      <c r="G152" s="2"/>
      <c r="H152" s="2"/>
      <c r="I152" s="2"/>
      <c r="J152" s="2"/>
    </row>
    <row r="153" spans="1:10" ht="15">
      <c r="A153" s="2"/>
      <c r="B153" s="2"/>
      <c r="C153" s="2"/>
      <c r="D153" s="2"/>
      <c r="E153" s="2"/>
      <c r="F153" s="2"/>
      <c r="G153" s="2"/>
      <c r="H153" s="2"/>
      <c r="I153" s="2"/>
      <c r="J153" s="2"/>
    </row>
    <row r="154" spans="1:10" ht="15">
      <c r="A154" s="2"/>
      <c r="B154" s="2"/>
      <c r="C154" s="2"/>
      <c r="D154" s="2"/>
      <c r="E154" s="2"/>
      <c r="F154" s="2"/>
      <c r="G154" s="2"/>
      <c r="H154" s="2"/>
      <c r="I154" s="2"/>
      <c r="J154" s="2"/>
    </row>
    <row r="155" spans="1:10" ht="15">
      <c r="A155" s="2"/>
      <c r="B155" s="2"/>
      <c r="C155" s="2"/>
      <c r="D155" s="2"/>
      <c r="E155" s="2"/>
      <c r="F155" s="2"/>
      <c r="G155" s="2"/>
      <c r="H155" s="2"/>
      <c r="I155" s="2"/>
      <c r="J155" s="2"/>
    </row>
    <row r="156" spans="1:10" ht="15">
      <c r="A156" s="2"/>
      <c r="B156" s="2"/>
      <c r="C156" s="2"/>
      <c r="D156" s="2"/>
      <c r="E156" s="2"/>
      <c r="F156" s="2"/>
      <c r="G156" s="2"/>
      <c r="H156" s="2"/>
      <c r="I156" s="2"/>
      <c r="J156" s="2"/>
    </row>
    <row r="157" spans="1:10" ht="15">
      <c r="A157" s="2"/>
      <c r="B157" s="2"/>
      <c r="C157" s="2"/>
      <c r="D157" s="2"/>
      <c r="E157" s="2"/>
      <c r="F157" s="2"/>
      <c r="G157" s="2"/>
      <c r="H157" s="2"/>
      <c r="I157" s="2"/>
      <c r="J157" s="2"/>
    </row>
    <row r="158" spans="1:10" ht="15">
      <c r="A158" s="2"/>
      <c r="B158" s="2"/>
      <c r="C158" s="2"/>
      <c r="D158" s="2"/>
      <c r="E158" s="2"/>
      <c r="F158" s="2"/>
      <c r="G158" s="2"/>
      <c r="H158" s="2"/>
      <c r="I158" s="2"/>
      <c r="J158" s="2"/>
    </row>
    <row r="159" spans="1:10" ht="15">
      <c r="A159" s="2"/>
      <c r="B159" s="2"/>
      <c r="C159" s="2"/>
      <c r="D159" s="2"/>
      <c r="E159" s="2"/>
      <c r="F159" s="2"/>
      <c r="G159" s="2"/>
      <c r="H159" s="2"/>
      <c r="I159" s="2"/>
      <c r="J159" s="2"/>
    </row>
    <row r="160" spans="1:10" ht="15">
      <c r="A160" s="2"/>
      <c r="B160" s="2"/>
      <c r="C160" s="2"/>
      <c r="D160" s="2"/>
      <c r="E160" s="2"/>
      <c r="F160" s="2"/>
      <c r="G160" s="2"/>
      <c r="H160" s="2"/>
      <c r="I160" s="2"/>
      <c r="J160" s="2"/>
    </row>
    <row r="161" spans="1:10" ht="15">
      <c r="A161" s="2"/>
      <c r="B161" s="2"/>
      <c r="C161" s="2"/>
      <c r="D161" s="2"/>
      <c r="E161" s="2"/>
      <c r="F161" s="2"/>
      <c r="G161" s="2"/>
      <c r="H161" s="2"/>
      <c r="I161" s="2"/>
      <c r="J161" s="2"/>
    </row>
    <row r="162" spans="1:10" ht="15">
      <c r="A162" s="2"/>
      <c r="B162" s="2"/>
      <c r="C162" s="2"/>
      <c r="D162" s="2"/>
      <c r="E162" s="2"/>
      <c r="F162" s="2"/>
      <c r="G162" s="2"/>
      <c r="H162" s="2"/>
      <c r="I162" s="2"/>
      <c r="J162" s="2"/>
    </row>
    <row r="163" spans="1:10" ht="15">
      <c r="A163" s="2"/>
      <c r="B163" s="2"/>
      <c r="C163" s="2"/>
      <c r="D163" s="2"/>
      <c r="E163" s="2"/>
      <c r="F163" s="2"/>
      <c r="G163" s="2"/>
      <c r="H163" s="2"/>
      <c r="I163" s="2"/>
      <c r="J163" s="2"/>
    </row>
    <row r="164" spans="1:10" ht="15">
      <c r="A164" s="2"/>
      <c r="B164" s="2"/>
      <c r="C164" s="2"/>
      <c r="D164" s="2"/>
      <c r="E164" s="2"/>
      <c r="F164" s="2"/>
      <c r="G164" s="2"/>
      <c r="H164" s="2"/>
      <c r="I164" s="2"/>
      <c r="J164" s="2"/>
    </row>
    <row r="165" spans="1:10" ht="15">
      <c r="A165" s="2"/>
      <c r="B165" s="2"/>
      <c r="C165" s="2"/>
      <c r="D165" s="2"/>
      <c r="E165" s="2"/>
      <c r="F165" s="2"/>
      <c r="G165" s="2"/>
      <c r="H165" s="2"/>
      <c r="I165" s="2"/>
      <c r="J165" s="2"/>
    </row>
    <row r="166" spans="1:10" ht="15">
      <c r="A166" s="2"/>
      <c r="B166" s="2"/>
      <c r="C166" s="2"/>
      <c r="D166" s="2"/>
      <c r="E166" s="2"/>
      <c r="F166" s="2"/>
      <c r="G166" s="2"/>
      <c r="H166" s="2"/>
      <c r="I166" s="2"/>
      <c r="J166" s="2"/>
    </row>
    <row r="167" spans="1:10" ht="15">
      <c r="A167" s="2"/>
      <c r="B167" s="2"/>
      <c r="C167" s="2"/>
      <c r="D167" s="2"/>
      <c r="E167" s="2"/>
      <c r="F167" s="2"/>
      <c r="G167" s="2"/>
      <c r="H167" s="2"/>
      <c r="I167" s="2"/>
      <c r="J167" s="2"/>
    </row>
    <row r="168" spans="1:10" ht="15">
      <c r="A168" s="2"/>
      <c r="B168" s="2"/>
      <c r="C168" s="2"/>
      <c r="D168" s="2"/>
      <c r="E168" s="2"/>
      <c r="F168" s="2"/>
      <c r="G168" s="2"/>
      <c r="H168" s="2"/>
      <c r="I168" s="2"/>
      <c r="J168" s="2"/>
    </row>
    <row r="169" spans="1:10" ht="15">
      <c r="A169" s="2"/>
      <c r="B169" s="2"/>
      <c r="C169" s="2"/>
      <c r="D169" s="2"/>
      <c r="E169" s="2"/>
      <c r="F169" s="2"/>
      <c r="G169" s="2"/>
      <c r="H169" s="2"/>
      <c r="I169" s="2"/>
      <c r="J169" s="2"/>
    </row>
    <row r="170" spans="1:10" ht="15">
      <c r="A170" s="2"/>
      <c r="B170" s="2"/>
      <c r="C170" s="2"/>
      <c r="D170" s="2"/>
      <c r="E170" s="2"/>
      <c r="F170" s="2"/>
      <c r="G170" s="2"/>
      <c r="H170" s="2"/>
      <c r="I170" s="2"/>
      <c r="J170" s="2"/>
    </row>
    <row r="171" spans="1:10" ht="15">
      <c r="A171" s="2"/>
      <c r="B171" s="2"/>
      <c r="C171" s="2"/>
      <c r="D171" s="2"/>
      <c r="E171" s="2"/>
      <c r="F171" s="2"/>
      <c r="G171" s="2"/>
      <c r="H171" s="2"/>
      <c r="I171" s="2"/>
      <c r="J171" s="2"/>
    </row>
    <row r="172" spans="1:10" ht="15">
      <c r="A172" s="2"/>
      <c r="B172" s="2"/>
      <c r="C172" s="2"/>
      <c r="D172" s="2"/>
      <c r="E172" s="2"/>
      <c r="F172" s="2"/>
      <c r="G172" s="2"/>
      <c r="H172" s="2"/>
      <c r="I172" s="2"/>
      <c r="J172" s="2"/>
    </row>
    <row r="173" spans="1:10" ht="15">
      <c r="A173" s="2"/>
      <c r="B173" s="2"/>
      <c r="C173" s="2"/>
      <c r="D173" s="2"/>
      <c r="E173" s="2"/>
      <c r="F173" s="2"/>
      <c r="G173" s="2"/>
      <c r="H173" s="2"/>
      <c r="I173" s="2"/>
      <c r="J173" s="2"/>
    </row>
    <row r="174" spans="1:10" ht="15">
      <c r="A174" s="2"/>
      <c r="B174" s="2"/>
      <c r="C174" s="2"/>
      <c r="D174" s="2"/>
      <c r="E174" s="2"/>
      <c r="F174" s="2"/>
      <c r="G174" s="2"/>
      <c r="H174" s="2"/>
      <c r="I174" s="2"/>
      <c r="J174" s="2"/>
    </row>
    <row r="175" spans="1:10" ht="15">
      <c r="A175" s="2"/>
      <c r="B175" s="2"/>
      <c r="C175" s="2"/>
      <c r="D175" s="2"/>
      <c r="E175" s="2"/>
      <c r="F175" s="2"/>
      <c r="G175" s="2"/>
      <c r="H175" s="2"/>
      <c r="I175" s="2"/>
      <c r="J175" s="2"/>
    </row>
    <row r="176" spans="1:10" ht="15">
      <c r="A176" s="2"/>
      <c r="B176" s="2"/>
      <c r="C176" s="2"/>
      <c r="D176" s="2"/>
      <c r="E176" s="2"/>
      <c r="F176" s="2"/>
      <c r="G176" s="2"/>
      <c r="H176" s="2"/>
      <c r="I176" s="2"/>
      <c r="J176" s="2"/>
    </row>
    <row r="177" spans="1:10" ht="15">
      <c r="A177" s="2"/>
      <c r="B177" s="2"/>
      <c r="C177" s="2"/>
      <c r="D177" s="2"/>
      <c r="E177" s="2"/>
      <c r="F177" s="2"/>
      <c r="G177" s="2"/>
      <c r="H177" s="2"/>
      <c r="I177" s="2"/>
      <c r="J177" s="2"/>
    </row>
    <row r="178" spans="1:10" ht="15">
      <c r="A178" s="2"/>
      <c r="B178" s="2"/>
      <c r="C178" s="2"/>
      <c r="D178" s="2"/>
      <c r="E178" s="2"/>
      <c r="F178" s="2"/>
      <c r="G178" s="2"/>
      <c r="H178" s="2"/>
      <c r="I178" s="2"/>
      <c r="J178" s="2"/>
    </row>
    <row r="179" spans="1:10" ht="15">
      <c r="A179" s="2"/>
      <c r="B179" s="2"/>
      <c r="C179" s="2"/>
      <c r="D179" s="2"/>
      <c r="E179" s="2"/>
      <c r="F179" s="2"/>
      <c r="G179" s="2"/>
      <c r="H179" s="2"/>
      <c r="I179" s="2"/>
      <c r="J179" s="2"/>
    </row>
    <row r="180" spans="1:10" ht="15">
      <c r="A180" s="2"/>
      <c r="B180" s="2"/>
      <c r="C180" s="2"/>
      <c r="D180" s="2"/>
      <c r="E180" s="2"/>
      <c r="F180" s="2"/>
      <c r="G180" s="2"/>
      <c r="H180" s="2"/>
      <c r="I180" s="2"/>
      <c r="J180" s="2"/>
    </row>
    <row r="181" spans="1:10" ht="15">
      <c r="A181" s="2"/>
      <c r="B181" s="2"/>
      <c r="C181" s="2"/>
      <c r="D181" s="2"/>
      <c r="E181" s="2"/>
      <c r="F181" s="2"/>
      <c r="G181" s="2"/>
      <c r="H181" s="2"/>
      <c r="I181" s="2"/>
      <c r="J181" s="2"/>
    </row>
    <row r="182" spans="1:10" ht="15">
      <c r="A182" s="2"/>
      <c r="B182" s="2"/>
      <c r="C182" s="2"/>
      <c r="D182" s="2"/>
      <c r="E182" s="2"/>
      <c r="F182" s="2"/>
      <c r="G182" s="2"/>
      <c r="H182" s="2"/>
      <c r="I182" s="2"/>
      <c r="J182" s="2"/>
    </row>
    <row r="183" spans="1:10" ht="15">
      <c r="A183" s="2"/>
      <c r="B183" s="2"/>
      <c r="C183" s="2"/>
      <c r="D183" s="2"/>
      <c r="E183" s="2"/>
      <c r="F183" s="2"/>
      <c r="G183" s="2"/>
      <c r="H183" s="2"/>
      <c r="I183" s="2"/>
      <c r="J183" s="2"/>
    </row>
    <row r="184" spans="1:10" ht="15">
      <c r="A184" s="2"/>
      <c r="B184" s="2"/>
      <c r="C184" s="2"/>
      <c r="D184" s="2"/>
      <c r="E184" s="2"/>
      <c r="F184" s="2"/>
      <c r="G184" s="2"/>
      <c r="H184" s="2"/>
      <c r="I184" s="2"/>
      <c r="J184" s="2"/>
    </row>
    <row r="185" spans="1:10" ht="15">
      <c r="A185" s="2"/>
      <c r="B185" s="2"/>
      <c r="C185" s="2"/>
      <c r="D185" s="2"/>
      <c r="E185" s="2"/>
      <c r="F185" s="2"/>
      <c r="G185" s="2"/>
      <c r="H185" s="2"/>
      <c r="I185" s="2"/>
      <c r="J185" s="2"/>
    </row>
    <row r="186" spans="1:10" ht="15">
      <c r="A186" s="2"/>
      <c r="B186" s="2"/>
      <c r="C186" s="2"/>
      <c r="D186" s="2"/>
      <c r="E186" s="2"/>
      <c r="F186" s="2"/>
      <c r="G186" s="2"/>
      <c r="H186" s="2"/>
      <c r="I186" s="2"/>
      <c r="J186" s="2"/>
    </row>
    <row r="187" spans="1:10" ht="15">
      <c r="A187" s="2"/>
      <c r="B187" s="2"/>
      <c r="C187" s="2"/>
      <c r="D187" s="2"/>
      <c r="E187" s="2"/>
      <c r="F187" s="2"/>
      <c r="G187" s="2"/>
      <c r="H187" s="2"/>
      <c r="I187" s="2"/>
      <c r="J187" s="2"/>
    </row>
    <row r="188" spans="1:10" ht="15">
      <c r="A188" s="2"/>
      <c r="B188" s="2"/>
      <c r="C188" s="2"/>
      <c r="D188" s="2"/>
      <c r="E188" s="2"/>
      <c r="F188" s="2"/>
      <c r="G188" s="2"/>
      <c r="H188" s="2"/>
      <c r="I188" s="2"/>
      <c r="J188" s="2"/>
    </row>
    <row r="189" spans="1:10" ht="15">
      <c r="A189" s="2"/>
      <c r="B189" s="2"/>
      <c r="C189" s="2"/>
      <c r="D189" s="2"/>
      <c r="E189" s="2"/>
      <c r="F189" s="2"/>
      <c r="G189" s="2"/>
      <c r="H189" s="2"/>
      <c r="I189" s="2"/>
      <c r="J189" s="2"/>
    </row>
    <row r="190" spans="1:10" ht="15">
      <c r="A190" s="2"/>
      <c r="B190" s="2"/>
      <c r="C190" s="2"/>
      <c r="D190" s="2"/>
      <c r="E190" s="2"/>
      <c r="F190" s="2"/>
      <c r="G190" s="2"/>
      <c r="H190" s="2"/>
      <c r="I190" s="2"/>
      <c r="J190" s="2"/>
    </row>
    <row r="191" spans="1:10" ht="15">
      <c r="A191" s="2"/>
      <c r="B191" s="2"/>
      <c r="C191" s="2"/>
      <c r="D191" s="2"/>
      <c r="E191" s="2"/>
      <c r="F191" s="2"/>
      <c r="G191" s="2"/>
      <c r="H191" s="2"/>
      <c r="I191" s="2"/>
      <c r="J191" s="2"/>
    </row>
    <row r="192" spans="1:10" ht="15">
      <c r="A192" s="2"/>
      <c r="B192" s="2"/>
      <c r="C192" s="2"/>
      <c r="D192" s="2"/>
      <c r="E192" s="2"/>
      <c r="F192" s="2"/>
      <c r="G192" s="2"/>
      <c r="H192" s="2"/>
      <c r="I192" s="2"/>
      <c r="J192" s="2"/>
    </row>
    <row r="193" spans="1:10" ht="15">
      <c r="A193" s="2"/>
      <c r="B193" s="2"/>
      <c r="C193" s="2"/>
      <c r="D193" s="2"/>
      <c r="E193" s="2"/>
      <c r="F193" s="2"/>
      <c r="G193" s="2"/>
      <c r="H193" s="2"/>
      <c r="I193" s="2"/>
      <c r="J193" s="2"/>
    </row>
    <row r="194" spans="1:10" ht="15">
      <c r="A194" s="2"/>
      <c r="B194" s="2"/>
      <c r="C194" s="2"/>
      <c r="D194" s="2"/>
      <c r="E194" s="2"/>
      <c r="F194" s="2"/>
      <c r="G194" s="2"/>
      <c r="H194" s="2"/>
      <c r="I194" s="2"/>
      <c r="J194" s="2"/>
    </row>
    <row r="195" spans="1:10" ht="15">
      <c r="A195" s="2"/>
      <c r="B195" s="2"/>
      <c r="C195" s="2"/>
      <c r="D195" s="2"/>
      <c r="E195" s="2"/>
      <c r="F195" s="2"/>
      <c r="G195" s="2"/>
      <c r="H195" s="2"/>
      <c r="I195" s="2"/>
      <c r="J195" s="2"/>
    </row>
    <row r="196" spans="1:10" ht="15">
      <c r="A196" s="2"/>
      <c r="B196" s="2"/>
      <c r="C196" s="2"/>
      <c r="D196" s="2"/>
      <c r="E196" s="2"/>
      <c r="F196" s="2"/>
      <c r="G196" s="2"/>
      <c r="H196" s="2"/>
      <c r="I196" s="2"/>
      <c r="J196" s="2"/>
    </row>
    <row r="197" spans="1:10" ht="15">
      <c r="A197" s="2"/>
      <c r="B197" s="2"/>
      <c r="C197" s="2"/>
      <c r="D197" s="2"/>
      <c r="E197" s="2"/>
      <c r="F197" s="2"/>
      <c r="G197" s="2"/>
      <c r="H197" s="2"/>
      <c r="I197" s="2"/>
      <c r="J197" s="2"/>
    </row>
    <row r="198" spans="1:10" ht="15">
      <c r="A198" s="2"/>
      <c r="B198" s="2"/>
      <c r="C198" s="2"/>
      <c r="D198" s="2"/>
      <c r="E198" s="2"/>
      <c r="F198" s="2"/>
      <c r="G198" s="2"/>
      <c r="H198" s="2"/>
      <c r="I198" s="2"/>
      <c r="J198" s="2"/>
    </row>
    <row r="199" spans="1:10" ht="15">
      <c r="A199" s="2"/>
      <c r="B199" s="2"/>
      <c r="C199" s="2"/>
      <c r="D199" s="2"/>
      <c r="E199" s="2"/>
      <c r="F199" s="2"/>
      <c r="G199" s="2"/>
      <c r="H199" s="2"/>
      <c r="I199" s="2"/>
      <c r="J199" s="2"/>
    </row>
    <row r="200" spans="1:10" ht="15">
      <c r="A200" s="2"/>
      <c r="B200" s="2"/>
      <c r="C200" s="2"/>
      <c r="D200" s="2"/>
      <c r="E200" s="2"/>
      <c r="F200" s="2"/>
      <c r="G200" s="2"/>
      <c r="H200" s="2"/>
      <c r="I200" s="2"/>
      <c r="J200" s="2"/>
    </row>
    <row r="201" spans="1:10" ht="15">
      <c r="A201" s="2"/>
      <c r="B201" s="2"/>
      <c r="C201" s="2"/>
      <c r="D201" s="2"/>
      <c r="E201" s="2"/>
      <c r="F201" s="2"/>
      <c r="G201" s="2"/>
      <c r="H201" s="2"/>
      <c r="I201" s="2"/>
      <c r="J201" s="2"/>
    </row>
    <row r="202" spans="1:10" ht="15">
      <c r="A202" s="2"/>
      <c r="B202" s="2"/>
      <c r="C202" s="2"/>
      <c r="D202" s="2"/>
      <c r="E202" s="2"/>
      <c r="F202" s="2"/>
      <c r="G202" s="2"/>
      <c r="H202" s="2"/>
      <c r="I202" s="2"/>
      <c r="J202" s="2"/>
    </row>
    <row r="203" spans="1:10" ht="15">
      <c r="A203" s="2"/>
      <c r="B203" s="2"/>
      <c r="C203" s="2"/>
      <c r="D203" s="2"/>
      <c r="E203" s="2"/>
      <c r="F203" s="2"/>
      <c r="G203" s="2"/>
      <c r="H203" s="2"/>
      <c r="I203" s="2"/>
      <c r="J203" s="2"/>
    </row>
    <row r="204" spans="1:10" ht="15">
      <c r="A204" s="2"/>
      <c r="B204" s="2"/>
      <c r="C204" s="2"/>
      <c r="D204" s="2"/>
      <c r="E204" s="2"/>
      <c r="F204" s="2"/>
      <c r="G204" s="2"/>
      <c r="H204" s="2"/>
      <c r="I204" s="2"/>
      <c r="J204" s="2"/>
    </row>
    <row r="205" spans="1:10" ht="15">
      <c r="A205" s="2"/>
      <c r="B205" s="2"/>
      <c r="C205" s="2"/>
      <c r="D205" s="2"/>
      <c r="E205" s="2"/>
      <c r="F205" s="2"/>
      <c r="G205" s="2"/>
      <c r="H205" s="2"/>
      <c r="I205" s="2"/>
      <c r="J205" s="2"/>
    </row>
    <row r="206" spans="1:10" ht="15">
      <c r="A206" s="2"/>
      <c r="B206" s="2"/>
      <c r="C206" s="2"/>
      <c r="D206" s="2"/>
      <c r="E206" s="2"/>
      <c r="F206" s="2"/>
      <c r="G206" s="2"/>
      <c r="H206" s="2"/>
      <c r="I206" s="2"/>
      <c r="J206" s="2"/>
    </row>
    <row r="207" spans="1:10" ht="15">
      <c r="A207" s="2"/>
      <c r="B207" s="2"/>
      <c r="C207" s="2"/>
      <c r="D207" s="2"/>
      <c r="E207" s="2"/>
      <c r="F207" s="2"/>
      <c r="G207" s="2"/>
      <c r="H207" s="2"/>
      <c r="I207" s="2"/>
      <c r="J207" s="2"/>
    </row>
  </sheetData>
  <mergeCells count="2">
    <mergeCell ref="A1:J2"/>
    <mergeCell ref="A3:J3"/>
  </mergeCells>
  <conditionalFormatting sqref="A6:J40">
    <cfRule type="expression" dxfId="2" priority="1">
      <formula>$E6&gt;0</formula>
    </cfRule>
    <cfRule type="expression" dxfId="1" priority="2">
      <formula>$E6&lt;0</formula>
    </cfRule>
    <cfRule type="expression" dxfId="0" priority="3">
      <formula>$H6="Carry forward"</formula>
    </cfRule>
  </conditionalFormatting>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00"/>
  <sheetViews>
    <sheetView workbookViewId="0"/>
  </sheetViews>
  <sheetFormatPr defaultRowHeight="14.25"/>
  <cols>
    <col min="1" max="1" width="18" customWidth="1"/>
    <col min="2" max="2" width="27" customWidth="1"/>
    <col min="3" max="3" width="36" customWidth="1"/>
    <col min="4" max="4" width="19" customWidth="1"/>
    <col min="5" max="5" width="22" customWidth="1"/>
    <col min="6" max="6" width="14" customWidth="1"/>
    <col min="7" max="7" width="13" customWidth="1"/>
    <col min="8" max="8" width="46" customWidth="1"/>
    <col min="9" max="9" width="24" customWidth="1"/>
    <col min="10" max="10" width="28" customWidth="1"/>
    <col min="11" max="11" width="13" customWidth="1"/>
  </cols>
  <sheetData>
    <row r="1" spans="1:11" ht="33.950000000000003" customHeight="1">
      <c r="A1" s="102" t="s">
        <v>408</v>
      </c>
      <c r="B1" s="102"/>
      <c r="C1" s="102"/>
      <c r="D1" s="102"/>
      <c r="E1" s="102"/>
      <c r="F1" s="102"/>
      <c r="G1" s="102"/>
      <c r="H1" s="102"/>
      <c r="I1" s="102"/>
      <c r="J1" s="102"/>
      <c r="K1" s="102"/>
    </row>
    <row r="2" spans="1:11">
      <c r="A2" s="86"/>
      <c r="B2" s="86"/>
      <c r="C2" s="86"/>
      <c r="D2" s="86"/>
      <c r="E2" s="86"/>
      <c r="F2" s="86"/>
      <c r="G2" s="86"/>
      <c r="H2" s="86"/>
      <c r="I2" s="86"/>
      <c r="J2" s="86"/>
      <c r="K2" s="86"/>
    </row>
    <row r="3" spans="1:11" ht="27.95" customHeight="1">
      <c r="A3" s="13"/>
      <c r="B3" s="13"/>
      <c r="C3" s="13"/>
      <c r="D3" s="13"/>
      <c r="E3" s="13"/>
      <c r="F3" s="13"/>
      <c r="G3" s="13"/>
      <c r="H3" s="13"/>
      <c r="I3" s="13"/>
      <c r="J3" s="13"/>
      <c r="K3" s="13"/>
    </row>
    <row r="4" spans="1:11" ht="36" customHeight="1">
      <c r="A4" s="51" t="s">
        <v>9</v>
      </c>
      <c r="B4" s="51" t="s">
        <v>46</v>
      </c>
      <c r="C4" s="51" t="s">
        <v>47</v>
      </c>
      <c r="D4" s="51" t="s">
        <v>48</v>
      </c>
      <c r="E4" s="51" t="s">
        <v>49</v>
      </c>
      <c r="F4" s="51" t="s">
        <v>50</v>
      </c>
      <c r="G4" s="51" t="s">
        <v>51</v>
      </c>
      <c r="H4" s="51" t="s">
        <v>52</v>
      </c>
      <c r="I4" s="51" t="s">
        <v>53</v>
      </c>
      <c r="J4" s="51" t="s">
        <v>54</v>
      </c>
      <c r="K4" s="51" t="s">
        <v>55</v>
      </c>
    </row>
    <row r="5" spans="1:11">
      <c r="A5" s="65"/>
      <c r="B5" s="65"/>
      <c r="C5" s="65"/>
      <c r="D5" s="73"/>
      <c r="E5" s="73"/>
      <c r="F5" s="74"/>
      <c r="G5" s="75"/>
      <c r="H5" s="65"/>
      <c r="I5" s="65"/>
      <c r="J5" s="65"/>
      <c r="K5" s="65"/>
    </row>
    <row r="6" spans="1:11" ht="27">
      <c r="A6" s="65" t="s">
        <v>56</v>
      </c>
      <c r="B6" s="65" t="s">
        <v>56</v>
      </c>
      <c r="C6" s="65" t="s">
        <v>59</v>
      </c>
      <c r="D6" s="73">
        <v>100</v>
      </c>
      <c r="E6" s="73">
        <v>150</v>
      </c>
      <c r="F6" s="74">
        <f t="shared" ref="F6:F16" si="0">E6-D6</f>
        <v>50</v>
      </c>
      <c r="G6" s="75">
        <f t="shared" ref="G6:G16" si="1">IF(D6=0,IF(E6=0,0,"New"),(E6-D6)/D6)</f>
        <v>0.5</v>
      </c>
      <c r="H6" s="65" t="s">
        <v>60</v>
      </c>
      <c r="I6" s="65" t="s">
        <v>61</v>
      </c>
      <c r="J6" s="65" t="s">
        <v>62</v>
      </c>
      <c r="K6" s="65" t="s">
        <v>63</v>
      </c>
    </row>
    <row r="7" spans="1:11" ht="40.5">
      <c r="A7" s="65" t="s">
        <v>56</v>
      </c>
      <c r="B7" s="65" t="s">
        <v>56</v>
      </c>
      <c r="C7" s="65" t="s">
        <v>64</v>
      </c>
      <c r="D7" s="73">
        <v>150</v>
      </c>
      <c r="E7" s="73">
        <v>200</v>
      </c>
      <c r="F7" s="74">
        <f t="shared" si="0"/>
        <v>50</v>
      </c>
      <c r="G7" s="75">
        <f t="shared" si="1"/>
        <v>0.33333333333333331</v>
      </c>
      <c r="H7" s="65" t="s">
        <v>65</v>
      </c>
      <c r="I7" s="65" t="s">
        <v>61</v>
      </c>
      <c r="J7" s="65" t="s">
        <v>62</v>
      </c>
      <c r="K7" s="65" t="s">
        <v>63</v>
      </c>
    </row>
    <row r="8" spans="1:11" ht="27">
      <c r="A8" s="65" t="s">
        <v>56</v>
      </c>
      <c r="B8" s="65" t="s">
        <v>56</v>
      </c>
      <c r="C8" s="65" t="s">
        <v>409</v>
      </c>
      <c r="D8" s="73">
        <v>350</v>
      </c>
      <c r="E8" s="73">
        <v>350</v>
      </c>
      <c r="F8" s="74">
        <f t="shared" si="0"/>
        <v>0</v>
      </c>
      <c r="G8" s="75">
        <f t="shared" si="1"/>
        <v>0</v>
      </c>
      <c r="H8" s="65" t="s">
        <v>67</v>
      </c>
      <c r="I8" s="65" t="s">
        <v>61</v>
      </c>
      <c r="J8" s="65" t="s">
        <v>62</v>
      </c>
      <c r="K8" s="65" t="s">
        <v>63</v>
      </c>
    </row>
    <row r="9" spans="1:11" ht="40.5">
      <c r="A9" s="65" t="s">
        <v>56</v>
      </c>
      <c r="B9" s="65" t="s">
        <v>56</v>
      </c>
      <c r="C9" s="65" t="s">
        <v>68</v>
      </c>
      <c r="D9" s="73">
        <v>1100</v>
      </c>
      <c r="E9" s="73">
        <v>1200</v>
      </c>
      <c r="F9" s="74">
        <f t="shared" si="0"/>
        <v>100</v>
      </c>
      <c r="G9" s="75">
        <f t="shared" si="1"/>
        <v>9.0909090909090912E-2</v>
      </c>
      <c r="H9" s="65" t="s">
        <v>69</v>
      </c>
      <c r="I9" s="65" t="s">
        <v>61</v>
      </c>
      <c r="J9" s="65" t="s">
        <v>62</v>
      </c>
      <c r="K9" s="65" t="s">
        <v>63</v>
      </c>
    </row>
    <row r="10" spans="1:11" ht="40.5">
      <c r="A10" s="65" t="s">
        <v>56</v>
      </c>
      <c r="B10" s="65" t="s">
        <v>56</v>
      </c>
      <c r="C10" s="65" t="s">
        <v>70</v>
      </c>
      <c r="D10" s="73">
        <v>100</v>
      </c>
      <c r="E10" s="73">
        <v>150</v>
      </c>
      <c r="F10" s="74">
        <f t="shared" si="0"/>
        <v>50</v>
      </c>
      <c r="G10" s="75">
        <f t="shared" si="1"/>
        <v>0.5</v>
      </c>
      <c r="H10" s="65" t="s">
        <v>71</v>
      </c>
      <c r="I10" s="65" t="s">
        <v>61</v>
      </c>
      <c r="J10" s="65" t="s">
        <v>62</v>
      </c>
      <c r="K10" s="65" t="s">
        <v>63</v>
      </c>
    </row>
    <row r="11" spans="1:11" ht="40.5">
      <c r="A11" s="65" t="s">
        <v>56</v>
      </c>
      <c r="B11" s="65" t="s">
        <v>56</v>
      </c>
      <c r="C11" s="65" t="s">
        <v>72</v>
      </c>
      <c r="D11" s="73">
        <v>100</v>
      </c>
      <c r="E11" s="73">
        <v>150</v>
      </c>
      <c r="F11" s="74">
        <f t="shared" si="0"/>
        <v>50</v>
      </c>
      <c r="G11" s="75">
        <f t="shared" si="1"/>
        <v>0.5</v>
      </c>
      <c r="H11" s="65" t="s">
        <v>73</v>
      </c>
      <c r="I11" s="65" t="s">
        <v>61</v>
      </c>
      <c r="J11" s="65" t="s">
        <v>62</v>
      </c>
      <c r="K11" s="65" t="s">
        <v>63</v>
      </c>
    </row>
    <row r="12" spans="1:11" ht="40.5">
      <c r="A12" s="65" t="s">
        <v>56</v>
      </c>
      <c r="B12" s="65" t="s">
        <v>56</v>
      </c>
      <c r="C12" s="65" t="s">
        <v>74</v>
      </c>
      <c r="D12" s="73">
        <v>150</v>
      </c>
      <c r="E12" s="73">
        <v>200</v>
      </c>
      <c r="F12" s="74">
        <f t="shared" si="0"/>
        <v>50</v>
      </c>
      <c r="G12" s="75">
        <f t="shared" si="1"/>
        <v>0.33333333333333331</v>
      </c>
      <c r="H12" s="65" t="s">
        <v>75</v>
      </c>
      <c r="I12" s="65" t="s">
        <v>61</v>
      </c>
      <c r="J12" s="65" t="s">
        <v>62</v>
      </c>
      <c r="K12" s="65" t="s">
        <v>63</v>
      </c>
    </row>
    <row r="13" spans="1:11" ht="40.5">
      <c r="A13" s="65" t="s">
        <v>56</v>
      </c>
      <c r="B13" s="65" t="s">
        <v>56</v>
      </c>
      <c r="C13" s="65" t="s">
        <v>76</v>
      </c>
      <c r="D13" s="73">
        <v>200</v>
      </c>
      <c r="E13" s="73">
        <v>250</v>
      </c>
      <c r="F13" s="74">
        <f t="shared" si="0"/>
        <v>50</v>
      </c>
      <c r="G13" s="75">
        <f t="shared" si="1"/>
        <v>0.25</v>
      </c>
      <c r="H13" s="65" t="s">
        <v>77</v>
      </c>
      <c r="I13" s="65" t="s">
        <v>61</v>
      </c>
      <c r="J13" s="65" t="s">
        <v>62</v>
      </c>
      <c r="K13" s="65" t="s">
        <v>63</v>
      </c>
    </row>
    <row r="14" spans="1:11" ht="40.5">
      <c r="A14" s="65" t="s">
        <v>56</v>
      </c>
      <c r="B14" s="65" t="s">
        <v>56</v>
      </c>
      <c r="C14" s="65" t="s">
        <v>78</v>
      </c>
      <c r="D14" s="73">
        <v>200</v>
      </c>
      <c r="E14" s="73">
        <v>300</v>
      </c>
      <c r="F14" s="74">
        <f t="shared" si="0"/>
        <v>100</v>
      </c>
      <c r="G14" s="75">
        <f t="shared" si="1"/>
        <v>0.5</v>
      </c>
      <c r="H14" s="65" t="s">
        <v>79</v>
      </c>
      <c r="I14" s="65" t="s">
        <v>61</v>
      </c>
      <c r="J14" s="65" t="s">
        <v>62</v>
      </c>
      <c r="K14" s="65" t="s">
        <v>63</v>
      </c>
    </row>
    <row r="15" spans="1:11" ht="40.5">
      <c r="A15" s="65" t="s">
        <v>56</v>
      </c>
      <c r="B15" s="65" t="s">
        <v>56</v>
      </c>
      <c r="C15" s="65" t="s">
        <v>80</v>
      </c>
      <c r="D15" s="73">
        <v>100</v>
      </c>
      <c r="E15" s="73">
        <v>150</v>
      </c>
      <c r="F15" s="74">
        <f t="shared" si="0"/>
        <v>50</v>
      </c>
      <c r="G15" s="75">
        <f t="shared" si="1"/>
        <v>0.5</v>
      </c>
      <c r="H15" s="65" t="s">
        <v>81</v>
      </c>
      <c r="I15" s="65" t="s">
        <v>61</v>
      </c>
      <c r="J15" s="65" t="s">
        <v>62</v>
      </c>
      <c r="K15" s="65" t="s">
        <v>63</v>
      </c>
    </row>
    <row r="16" spans="1:11" ht="54">
      <c r="A16" s="65" t="s">
        <v>56</v>
      </c>
      <c r="B16" s="65" t="s">
        <v>56</v>
      </c>
      <c r="C16" s="65" t="s">
        <v>82</v>
      </c>
      <c r="D16" s="73">
        <v>75</v>
      </c>
      <c r="E16" s="73">
        <v>100</v>
      </c>
      <c r="F16" s="74">
        <f t="shared" si="0"/>
        <v>25</v>
      </c>
      <c r="G16" s="75">
        <f t="shared" si="1"/>
        <v>0.33333333333333331</v>
      </c>
      <c r="H16" s="65" t="s">
        <v>83</v>
      </c>
      <c r="I16" s="65" t="s">
        <v>61</v>
      </c>
      <c r="J16" s="65" t="s">
        <v>62</v>
      </c>
      <c r="K16" s="65" t="s">
        <v>63</v>
      </c>
    </row>
    <row r="17" spans="1:11" ht="40.5">
      <c r="A17" s="65" t="s">
        <v>56</v>
      </c>
      <c r="B17" s="65" t="s">
        <v>56</v>
      </c>
      <c r="C17" s="65" t="s">
        <v>551</v>
      </c>
      <c r="D17" s="73" t="s">
        <v>552</v>
      </c>
      <c r="E17" s="73" t="s">
        <v>553</v>
      </c>
      <c r="F17" s="74" t="s">
        <v>213</v>
      </c>
      <c r="G17" s="75" t="s">
        <v>554</v>
      </c>
      <c r="H17" s="65" t="s">
        <v>555</v>
      </c>
      <c r="I17" s="65" t="s">
        <v>556</v>
      </c>
      <c r="J17" s="65" t="s">
        <v>557</v>
      </c>
      <c r="K17" s="65" t="s">
        <v>63</v>
      </c>
    </row>
    <row r="18" spans="1:11" ht="54">
      <c r="A18" s="65" t="s">
        <v>56</v>
      </c>
      <c r="B18" s="65" t="s">
        <v>56</v>
      </c>
      <c r="C18" s="65" t="s">
        <v>558</v>
      </c>
      <c r="D18" s="73" t="s">
        <v>559</v>
      </c>
      <c r="E18" s="73" t="s">
        <v>560</v>
      </c>
      <c r="F18" s="74" t="s">
        <v>213</v>
      </c>
      <c r="G18" s="75" t="s">
        <v>561</v>
      </c>
      <c r="H18" s="65" t="s">
        <v>562</v>
      </c>
      <c r="I18" s="65" t="s">
        <v>556</v>
      </c>
      <c r="J18" s="65" t="s">
        <v>557</v>
      </c>
      <c r="K18" s="65" t="s">
        <v>63</v>
      </c>
    </row>
    <row r="19" spans="1:11" ht="67.5">
      <c r="A19" s="65" t="s">
        <v>56</v>
      </c>
      <c r="B19" s="65" t="s">
        <v>588</v>
      </c>
      <c r="C19" s="65" t="s">
        <v>563</v>
      </c>
      <c r="D19" s="73" t="s">
        <v>564</v>
      </c>
      <c r="E19" s="73" t="s">
        <v>565</v>
      </c>
      <c r="F19" s="74" t="s">
        <v>566</v>
      </c>
      <c r="G19" s="75" t="s">
        <v>567</v>
      </c>
      <c r="H19" s="65" t="s">
        <v>568</v>
      </c>
      <c r="I19" s="65" t="s">
        <v>569</v>
      </c>
      <c r="J19" s="65" t="s">
        <v>570</v>
      </c>
      <c r="K19" s="65" t="s">
        <v>571</v>
      </c>
    </row>
    <row r="20" spans="1:11">
      <c r="A20" s="65"/>
      <c r="B20" s="65"/>
      <c r="C20" s="65"/>
      <c r="D20" s="73"/>
      <c r="E20" s="73"/>
      <c r="F20" s="74"/>
      <c r="G20" s="75"/>
      <c r="H20" s="65"/>
      <c r="I20" s="65"/>
      <c r="J20" s="65"/>
      <c r="K20" s="65"/>
    </row>
    <row r="21" spans="1:11">
      <c r="A21" s="65"/>
      <c r="B21" s="65"/>
      <c r="C21" s="65"/>
      <c r="D21" s="73"/>
      <c r="E21" s="73"/>
      <c r="F21" s="74"/>
      <c r="G21" s="75"/>
      <c r="H21" s="65"/>
      <c r="I21" s="65"/>
      <c r="J21" s="65"/>
      <c r="K21" s="65"/>
    </row>
    <row r="22" spans="1:11">
      <c r="A22" s="65"/>
      <c r="B22" s="65"/>
      <c r="C22" s="65"/>
      <c r="D22" s="73"/>
      <c r="E22" s="73"/>
      <c r="F22" s="74"/>
      <c r="G22" s="75"/>
      <c r="H22" s="65"/>
      <c r="I22" s="65"/>
      <c r="J22" s="65"/>
      <c r="K22" s="65"/>
    </row>
    <row r="23" spans="1:11">
      <c r="A23" s="65"/>
      <c r="B23" s="65"/>
      <c r="C23" s="65"/>
      <c r="D23" s="73"/>
      <c r="E23" s="73"/>
      <c r="F23" s="74"/>
      <c r="G23" s="75"/>
      <c r="H23" s="65"/>
      <c r="I23" s="65"/>
      <c r="J23" s="65"/>
      <c r="K23" s="65"/>
    </row>
    <row r="24" spans="1:11">
      <c r="A24" s="65"/>
      <c r="B24" s="65"/>
      <c r="C24" s="65"/>
      <c r="D24" s="73"/>
      <c r="E24" s="73"/>
      <c r="F24" s="74"/>
      <c r="G24" s="75"/>
      <c r="H24" s="65"/>
      <c r="I24" s="65"/>
      <c r="J24" s="65"/>
      <c r="K24" s="65"/>
    </row>
    <row r="25" spans="1:11" ht="54">
      <c r="A25" s="65" t="s">
        <v>410</v>
      </c>
      <c r="B25" s="65" t="s">
        <v>86</v>
      </c>
      <c r="C25" s="65" t="s">
        <v>87</v>
      </c>
      <c r="D25" s="73" t="s">
        <v>88</v>
      </c>
      <c r="E25" s="73" t="s">
        <v>89</v>
      </c>
      <c r="F25" s="74"/>
      <c r="G25" s="75"/>
      <c r="H25" s="65" t="s">
        <v>90</v>
      </c>
      <c r="I25" s="65" t="s">
        <v>61</v>
      </c>
      <c r="J25" s="65" t="s">
        <v>62</v>
      </c>
      <c r="K25" s="65" t="s">
        <v>63</v>
      </c>
    </row>
    <row r="26" spans="1:11" ht="54">
      <c r="A26" s="65" t="s">
        <v>410</v>
      </c>
      <c r="B26" s="65" t="s">
        <v>86</v>
      </c>
      <c r="C26" s="65" t="s">
        <v>91</v>
      </c>
      <c r="D26" s="73" t="s">
        <v>92</v>
      </c>
      <c r="E26" s="73" t="s">
        <v>93</v>
      </c>
      <c r="F26" s="74"/>
      <c r="G26" s="75"/>
      <c r="H26" s="65" t="s">
        <v>94</v>
      </c>
      <c r="I26" s="65" t="s">
        <v>61</v>
      </c>
      <c r="J26" s="65" t="s">
        <v>62</v>
      </c>
      <c r="K26" s="65" t="s">
        <v>63</v>
      </c>
    </row>
    <row r="27" spans="1:11" ht="54">
      <c r="A27" s="65" t="s">
        <v>410</v>
      </c>
      <c r="B27" s="65" t="s">
        <v>86</v>
      </c>
      <c r="C27" s="65" t="s">
        <v>95</v>
      </c>
      <c r="D27" s="73" t="s">
        <v>88</v>
      </c>
      <c r="E27" s="73" t="s">
        <v>89</v>
      </c>
      <c r="F27" s="74"/>
      <c r="G27" s="75"/>
      <c r="H27" s="65" t="s">
        <v>96</v>
      </c>
      <c r="I27" s="65" t="s">
        <v>61</v>
      </c>
      <c r="J27" s="65" t="s">
        <v>62</v>
      </c>
      <c r="K27" s="65" t="s">
        <v>63</v>
      </c>
    </row>
    <row r="28" spans="1:11" ht="40.5">
      <c r="A28" s="65" t="s">
        <v>410</v>
      </c>
      <c r="B28" s="65" t="s">
        <v>86</v>
      </c>
      <c r="C28" s="65" t="s">
        <v>97</v>
      </c>
      <c r="D28" s="73" t="s">
        <v>88</v>
      </c>
      <c r="E28" s="73" t="s">
        <v>89</v>
      </c>
      <c r="F28" s="74"/>
      <c r="G28" s="75"/>
      <c r="H28" s="65" t="s">
        <v>98</v>
      </c>
      <c r="I28" s="65" t="s">
        <v>61</v>
      </c>
      <c r="J28" s="65" t="s">
        <v>62</v>
      </c>
      <c r="K28" s="65" t="s">
        <v>63</v>
      </c>
    </row>
    <row r="29" spans="1:11" ht="40.5">
      <c r="A29" s="65" t="s">
        <v>410</v>
      </c>
      <c r="B29" s="65" t="s">
        <v>86</v>
      </c>
      <c r="C29" s="65" t="s">
        <v>99</v>
      </c>
      <c r="D29" s="73" t="s">
        <v>93</v>
      </c>
      <c r="E29" s="73" t="s">
        <v>100</v>
      </c>
      <c r="F29" s="74"/>
      <c r="G29" s="75"/>
      <c r="H29" s="65" t="s">
        <v>101</v>
      </c>
      <c r="I29" s="65" t="s">
        <v>61</v>
      </c>
      <c r="J29" s="65" t="s">
        <v>62</v>
      </c>
      <c r="K29" s="65" t="s">
        <v>63</v>
      </c>
    </row>
    <row r="30" spans="1:11" ht="40.5">
      <c r="A30" s="65" t="s">
        <v>410</v>
      </c>
      <c r="B30" s="65" t="s">
        <v>86</v>
      </c>
      <c r="C30" s="65" t="s">
        <v>102</v>
      </c>
      <c r="D30" s="73" t="s">
        <v>92</v>
      </c>
      <c r="E30" s="73" t="s">
        <v>93</v>
      </c>
      <c r="F30" s="74"/>
      <c r="G30" s="75"/>
      <c r="H30" s="65" t="s">
        <v>103</v>
      </c>
      <c r="I30" s="65" t="s">
        <v>61</v>
      </c>
      <c r="J30" s="65" t="s">
        <v>62</v>
      </c>
      <c r="K30" s="65" t="s">
        <v>63</v>
      </c>
    </row>
    <row r="31" spans="1:11" ht="40.5">
      <c r="A31" s="65" t="s">
        <v>410</v>
      </c>
      <c r="B31" s="65" t="s">
        <v>86</v>
      </c>
      <c r="C31" s="65" t="s">
        <v>104</v>
      </c>
      <c r="D31" s="73" t="s">
        <v>92</v>
      </c>
      <c r="E31" s="73" t="s">
        <v>93</v>
      </c>
      <c r="F31" s="74"/>
      <c r="G31" s="75"/>
      <c r="H31" s="65" t="s">
        <v>105</v>
      </c>
      <c r="I31" s="65" t="s">
        <v>61</v>
      </c>
      <c r="J31" s="65" t="s">
        <v>62</v>
      </c>
      <c r="K31" s="65" t="s">
        <v>63</v>
      </c>
    </row>
    <row r="32" spans="1:11" ht="40.5">
      <c r="A32" s="65" t="s">
        <v>410</v>
      </c>
      <c r="B32" s="65" t="s">
        <v>86</v>
      </c>
      <c r="C32" s="65" t="s">
        <v>411</v>
      </c>
      <c r="D32" s="73" t="s">
        <v>88</v>
      </c>
      <c r="E32" s="73" t="s">
        <v>89</v>
      </c>
      <c r="F32" s="74"/>
      <c r="G32" s="75"/>
      <c r="H32" s="65" t="s">
        <v>107</v>
      </c>
      <c r="I32" s="65" t="s">
        <v>61</v>
      </c>
      <c r="J32" s="65" t="s">
        <v>62</v>
      </c>
      <c r="K32" s="65" t="s">
        <v>63</v>
      </c>
    </row>
    <row r="33" spans="1:11" ht="27">
      <c r="A33" s="65" t="s">
        <v>410</v>
      </c>
      <c r="B33" s="65" t="s">
        <v>86</v>
      </c>
      <c r="C33" s="65" t="s">
        <v>412</v>
      </c>
      <c r="D33" s="73" t="s">
        <v>92</v>
      </c>
      <c r="E33" s="73" t="s">
        <v>93</v>
      </c>
      <c r="F33" s="74"/>
      <c r="G33" s="75"/>
      <c r="H33" s="65" t="s">
        <v>109</v>
      </c>
      <c r="I33" s="65" t="s">
        <v>61</v>
      </c>
      <c r="J33" s="65" t="s">
        <v>62</v>
      </c>
      <c r="K33" s="65" t="s">
        <v>63</v>
      </c>
    </row>
    <row r="34" spans="1:11" ht="40.5">
      <c r="A34" s="65" t="s">
        <v>410</v>
      </c>
      <c r="B34" s="65" t="s">
        <v>86</v>
      </c>
      <c r="C34" s="65" t="s">
        <v>110</v>
      </c>
      <c r="D34" s="73" t="s">
        <v>92</v>
      </c>
      <c r="E34" s="73" t="s">
        <v>93</v>
      </c>
      <c r="F34" s="74"/>
      <c r="G34" s="75"/>
      <c r="H34" s="65" t="s">
        <v>111</v>
      </c>
      <c r="I34" s="65" t="s">
        <v>61</v>
      </c>
      <c r="J34" s="65" t="s">
        <v>62</v>
      </c>
      <c r="K34" s="65" t="s">
        <v>63</v>
      </c>
    </row>
    <row r="35" spans="1:11" ht="27">
      <c r="A35" s="65" t="s">
        <v>410</v>
      </c>
      <c r="B35" s="65" t="s">
        <v>86</v>
      </c>
      <c r="C35" s="65" t="s">
        <v>112</v>
      </c>
      <c r="D35" s="73" t="s">
        <v>113</v>
      </c>
      <c r="E35" s="73" t="s">
        <v>88</v>
      </c>
      <c r="F35" s="74"/>
      <c r="G35" s="75"/>
      <c r="H35" s="65" t="s">
        <v>114</v>
      </c>
      <c r="I35" s="65" t="s">
        <v>61</v>
      </c>
      <c r="J35" s="65" t="s">
        <v>62</v>
      </c>
      <c r="K35" s="65" t="s">
        <v>63</v>
      </c>
    </row>
    <row r="36" spans="1:11" ht="40.5">
      <c r="A36" s="65" t="s">
        <v>410</v>
      </c>
      <c r="B36" s="65" t="s">
        <v>86</v>
      </c>
      <c r="C36" s="65" t="s">
        <v>413</v>
      </c>
      <c r="D36" s="73" t="s">
        <v>93</v>
      </c>
      <c r="E36" s="73" t="s">
        <v>100</v>
      </c>
      <c r="F36" s="74"/>
      <c r="G36" s="75"/>
      <c r="H36" s="65" t="s">
        <v>116</v>
      </c>
      <c r="I36" s="65" t="s">
        <v>61</v>
      </c>
      <c r="J36" s="65" t="s">
        <v>62</v>
      </c>
      <c r="K36" s="65" t="s">
        <v>63</v>
      </c>
    </row>
    <row r="37" spans="1:11" ht="40.5">
      <c r="A37" s="65" t="s">
        <v>410</v>
      </c>
      <c r="B37" s="65" t="s">
        <v>86</v>
      </c>
      <c r="C37" s="65" t="s">
        <v>117</v>
      </c>
      <c r="D37" s="73" t="s">
        <v>118</v>
      </c>
      <c r="E37" s="73" t="s">
        <v>113</v>
      </c>
      <c r="F37" s="74"/>
      <c r="G37" s="75"/>
      <c r="H37" s="65" t="s">
        <v>119</v>
      </c>
      <c r="I37" s="65" t="s">
        <v>61</v>
      </c>
      <c r="J37" s="65" t="s">
        <v>62</v>
      </c>
      <c r="K37" s="65" t="s">
        <v>63</v>
      </c>
    </row>
    <row r="38" spans="1:11" ht="27">
      <c r="A38" s="65" t="s">
        <v>410</v>
      </c>
      <c r="B38" s="65" t="s">
        <v>86</v>
      </c>
      <c r="C38" s="65" t="s">
        <v>120</v>
      </c>
      <c r="D38" s="73" t="s">
        <v>88</v>
      </c>
      <c r="E38" s="73" t="s">
        <v>89</v>
      </c>
      <c r="F38" s="74"/>
      <c r="G38" s="75"/>
      <c r="H38" s="65" t="s">
        <v>121</v>
      </c>
      <c r="I38" s="65" t="s">
        <v>61</v>
      </c>
      <c r="J38" s="65" t="s">
        <v>62</v>
      </c>
      <c r="K38" s="65" t="s">
        <v>63</v>
      </c>
    </row>
    <row r="39" spans="1:11" ht="40.5">
      <c r="A39" s="65" t="s">
        <v>410</v>
      </c>
      <c r="B39" s="65" t="s">
        <v>86</v>
      </c>
      <c r="C39" s="65" t="s">
        <v>414</v>
      </c>
      <c r="D39" s="73" t="s">
        <v>113</v>
      </c>
      <c r="E39" s="73" t="s">
        <v>88</v>
      </c>
      <c r="F39" s="74"/>
      <c r="G39" s="75"/>
      <c r="H39" s="65" t="s">
        <v>123</v>
      </c>
      <c r="I39" s="65" t="s">
        <v>61</v>
      </c>
      <c r="J39" s="65" t="s">
        <v>62</v>
      </c>
      <c r="K39" s="65" t="s">
        <v>63</v>
      </c>
    </row>
    <row r="40" spans="1:11" ht="27">
      <c r="A40" s="65" t="s">
        <v>410</v>
      </c>
      <c r="B40" s="65" t="s">
        <v>86</v>
      </c>
      <c r="C40" s="65" t="s">
        <v>415</v>
      </c>
      <c r="D40" s="73" t="s">
        <v>118</v>
      </c>
      <c r="E40" s="73" t="s">
        <v>113</v>
      </c>
      <c r="F40" s="74"/>
      <c r="G40" s="75"/>
      <c r="H40" s="65" t="s">
        <v>125</v>
      </c>
      <c r="I40" s="65" t="s">
        <v>61</v>
      </c>
      <c r="J40" s="65" t="s">
        <v>62</v>
      </c>
      <c r="K40" s="65" t="s">
        <v>63</v>
      </c>
    </row>
    <row r="41" spans="1:11" ht="40.5">
      <c r="A41" s="65" t="s">
        <v>410</v>
      </c>
      <c r="B41" s="65" t="s">
        <v>86</v>
      </c>
      <c r="C41" s="65" t="s">
        <v>126</v>
      </c>
      <c r="D41" s="73" t="s">
        <v>127</v>
      </c>
      <c r="E41" s="73" t="s">
        <v>128</v>
      </c>
      <c r="F41" s="74"/>
      <c r="G41" s="75"/>
      <c r="H41" s="65" t="s">
        <v>130</v>
      </c>
      <c r="I41" s="65" t="s">
        <v>61</v>
      </c>
      <c r="J41" s="65" t="s">
        <v>62</v>
      </c>
      <c r="K41" s="65" t="s">
        <v>63</v>
      </c>
    </row>
    <row r="42" spans="1:11" ht="40.5">
      <c r="A42" s="65" t="s">
        <v>410</v>
      </c>
      <c r="B42" s="65" t="s">
        <v>86</v>
      </c>
      <c r="C42" s="65" t="s">
        <v>131</v>
      </c>
      <c r="D42" s="73" t="s">
        <v>127</v>
      </c>
      <c r="E42" s="73" t="s">
        <v>128</v>
      </c>
      <c r="F42" s="74"/>
      <c r="G42" s="75"/>
      <c r="H42" s="65" t="s">
        <v>132</v>
      </c>
      <c r="I42" s="65" t="s">
        <v>61</v>
      </c>
      <c r="J42" s="65" t="s">
        <v>62</v>
      </c>
      <c r="K42" s="65" t="s">
        <v>63</v>
      </c>
    </row>
    <row r="43" spans="1:11" ht="40.5">
      <c r="A43" s="65" t="s">
        <v>410</v>
      </c>
      <c r="B43" s="65" t="s">
        <v>86</v>
      </c>
      <c r="C43" s="65" t="s">
        <v>133</v>
      </c>
      <c r="D43" s="73" t="s">
        <v>127</v>
      </c>
      <c r="E43" s="73" t="s">
        <v>128</v>
      </c>
      <c r="F43" s="74"/>
      <c r="G43" s="75"/>
      <c r="H43" s="65" t="s">
        <v>134</v>
      </c>
      <c r="I43" s="65" t="s">
        <v>61</v>
      </c>
      <c r="J43" s="65" t="s">
        <v>62</v>
      </c>
      <c r="K43" s="65" t="s">
        <v>63</v>
      </c>
    </row>
    <row r="44" spans="1:11">
      <c r="A44" s="65"/>
      <c r="B44" s="65"/>
      <c r="C44" s="65"/>
      <c r="D44" s="73"/>
      <c r="E44" s="73"/>
      <c r="F44" s="74"/>
      <c r="G44" s="75"/>
      <c r="H44" s="65"/>
      <c r="I44" s="65"/>
      <c r="J44" s="65"/>
      <c r="K44" s="65"/>
    </row>
    <row r="45" spans="1:11" ht="40.5">
      <c r="A45" s="65" t="s">
        <v>410</v>
      </c>
      <c r="B45" s="65" t="s">
        <v>135</v>
      </c>
      <c r="C45" s="65" t="s">
        <v>136</v>
      </c>
      <c r="D45" s="73" t="s">
        <v>118</v>
      </c>
      <c r="E45" s="73" t="s">
        <v>113</v>
      </c>
      <c r="F45" s="74"/>
      <c r="G45" s="75"/>
      <c r="H45" s="65" t="s">
        <v>137</v>
      </c>
      <c r="I45" s="65" t="s">
        <v>61</v>
      </c>
      <c r="J45" s="65" t="s">
        <v>62</v>
      </c>
      <c r="K45" s="65" t="s">
        <v>63</v>
      </c>
    </row>
    <row r="46" spans="1:11" ht="27">
      <c r="A46" s="65" t="s">
        <v>410</v>
      </c>
      <c r="B46" s="65" t="s">
        <v>135</v>
      </c>
      <c r="C46" s="65" t="s">
        <v>416</v>
      </c>
      <c r="D46" s="73" t="s">
        <v>118</v>
      </c>
      <c r="E46" s="73" t="s">
        <v>113</v>
      </c>
      <c r="F46" s="74"/>
      <c r="G46" s="75"/>
      <c r="H46" s="65" t="s">
        <v>139</v>
      </c>
      <c r="I46" s="65" t="s">
        <v>61</v>
      </c>
      <c r="J46" s="65" t="s">
        <v>62</v>
      </c>
      <c r="K46" s="65" t="s">
        <v>63</v>
      </c>
    </row>
    <row r="47" spans="1:11" ht="40.5">
      <c r="A47" s="65" t="s">
        <v>410</v>
      </c>
      <c r="B47" s="65" t="s">
        <v>135</v>
      </c>
      <c r="C47" s="65" t="s">
        <v>417</v>
      </c>
      <c r="D47" s="73" t="s">
        <v>141</v>
      </c>
      <c r="E47" s="73" t="s">
        <v>142</v>
      </c>
      <c r="F47" s="74"/>
      <c r="G47" s="75"/>
      <c r="H47" s="65" t="s">
        <v>143</v>
      </c>
      <c r="I47" s="65" t="s">
        <v>61</v>
      </c>
      <c r="J47" s="65" t="s">
        <v>62</v>
      </c>
      <c r="K47" s="65" t="s">
        <v>63</v>
      </c>
    </row>
    <row r="48" spans="1:11" ht="40.5">
      <c r="A48" s="65" t="s">
        <v>410</v>
      </c>
      <c r="B48" s="65" t="s">
        <v>135</v>
      </c>
      <c r="C48" s="65" t="s">
        <v>418</v>
      </c>
      <c r="D48" s="73" t="s">
        <v>145</v>
      </c>
      <c r="E48" s="73" t="s">
        <v>146</v>
      </c>
      <c r="F48" s="74"/>
      <c r="G48" s="75"/>
      <c r="H48" s="65" t="s">
        <v>147</v>
      </c>
      <c r="I48" s="65" t="s">
        <v>61</v>
      </c>
      <c r="J48" s="65" t="s">
        <v>62</v>
      </c>
      <c r="K48" s="65" t="s">
        <v>63</v>
      </c>
    </row>
    <row r="49" spans="1:11" ht="27">
      <c r="A49" s="65" t="s">
        <v>410</v>
      </c>
      <c r="B49" s="65" t="s">
        <v>135</v>
      </c>
      <c r="C49" s="65" t="s">
        <v>104</v>
      </c>
      <c r="D49" s="73" t="s">
        <v>145</v>
      </c>
      <c r="E49" s="73" t="s">
        <v>146</v>
      </c>
      <c r="F49" s="74"/>
      <c r="G49" s="75"/>
      <c r="H49" s="65" t="s">
        <v>148</v>
      </c>
      <c r="I49" s="65" t="s">
        <v>61</v>
      </c>
      <c r="J49" s="65" t="s">
        <v>62</v>
      </c>
      <c r="K49" s="65" t="s">
        <v>63</v>
      </c>
    </row>
    <row r="50" spans="1:11" ht="40.5">
      <c r="A50" s="65" t="s">
        <v>410</v>
      </c>
      <c r="B50" s="65" t="s">
        <v>135</v>
      </c>
      <c r="C50" s="65" t="s">
        <v>419</v>
      </c>
      <c r="D50" s="73" t="s">
        <v>118</v>
      </c>
      <c r="E50" s="73" t="s">
        <v>113</v>
      </c>
      <c r="F50" s="74"/>
      <c r="G50" s="75"/>
      <c r="H50" s="65" t="s">
        <v>150</v>
      </c>
      <c r="I50" s="65" t="s">
        <v>61</v>
      </c>
      <c r="J50" s="65" t="s">
        <v>62</v>
      </c>
      <c r="K50" s="65" t="s">
        <v>63</v>
      </c>
    </row>
    <row r="51" spans="1:11" ht="27">
      <c r="A51" s="65" t="s">
        <v>410</v>
      </c>
      <c r="B51" s="65" t="s">
        <v>135</v>
      </c>
      <c r="C51" s="65" t="s">
        <v>414</v>
      </c>
      <c r="D51" s="73" t="s">
        <v>151</v>
      </c>
      <c r="E51" s="73" t="s">
        <v>92</v>
      </c>
      <c r="F51" s="74"/>
      <c r="G51" s="75"/>
      <c r="H51" s="65" t="s">
        <v>152</v>
      </c>
      <c r="I51" s="65" t="s">
        <v>61</v>
      </c>
      <c r="J51" s="65" t="s">
        <v>62</v>
      </c>
      <c r="K51" s="65" t="s">
        <v>63</v>
      </c>
    </row>
    <row r="52" spans="1:11" ht="40.5">
      <c r="A52" s="65" t="s">
        <v>410</v>
      </c>
      <c r="B52" s="65" t="s">
        <v>135</v>
      </c>
      <c r="C52" s="65" t="s">
        <v>133</v>
      </c>
      <c r="D52" s="73" t="s">
        <v>127</v>
      </c>
      <c r="E52" s="73" t="s">
        <v>128</v>
      </c>
      <c r="F52" s="74"/>
      <c r="G52" s="75"/>
      <c r="H52" s="65" t="s">
        <v>153</v>
      </c>
      <c r="I52" s="65" t="s">
        <v>61</v>
      </c>
      <c r="J52" s="65" t="s">
        <v>62</v>
      </c>
      <c r="K52" s="65" t="s">
        <v>63</v>
      </c>
    </row>
    <row r="53" spans="1:11">
      <c r="A53" s="65"/>
      <c r="B53" s="65"/>
      <c r="C53" s="65"/>
      <c r="D53" s="73"/>
      <c r="E53" s="73"/>
      <c r="F53" s="74"/>
      <c r="G53" s="75"/>
      <c r="H53" s="65"/>
      <c r="I53" s="65"/>
      <c r="J53" s="65"/>
      <c r="K53" s="65"/>
    </row>
    <row r="54" spans="1:11" ht="40.5">
      <c r="A54" s="65" t="s">
        <v>410</v>
      </c>
      <c r="B54" s="65" t="s">
        <v>420</v>
      </c>
      <c r="C54" s="65" t="s">
        <v>155</v>
      </c>
      <c r="D54" s="73">
        <v>50</v>
      </c>
      <c r="E54" s="73">
        <v>50</v>
      </c>
      <c r="F54" s="74">
        <f>E54-D54</f>
        <v>0</v>
      </c>
      <c r="G54" s="75">
        <f>IF(D54=0,IF(E54=0,0,"New"),(E54-D54)/D54)</f>
        <v>0</v>
      </c>
      <c r="H54" s="65" t="s">
        <v>156</v>
      </c>
      <c r="I54" s="65" t="s">
        <v>61</v>
      </c>
      <c r="J54" s="65" t="s">
        <v>62</v>
      </c>
      <c r="K54" s="65" t="s">
        <v>63</v>
      </c>
    </row>
    <row r="55" spans="1:11" ht="27">
      <c r="A55" s="65" t="s">
        <v>410</v>
      </c>
      <c r="B55" s="65" t="s">
        <v>420</v>
      </c>
      <c r="C55" s="65" t="s">
        <v>157</v>
      </c>
      <c r="D55" s="73">
        <v>50</v>
      </c>
      <c r="E55" s="73">
        <v>55</v>
      </c>
      <c r="F55" s="74">
        <f>E55-D55</f>
        <v>5</v>
      </c>
      <c r="G55" s="75">
        <f>IF(D55=0,IF(E55=0,0,"New"),(E55-D55)/D55)</f>
        <v>0.1</v>
      </c>
      <c r="H55" s="65" t="s">
        <v>158</v>
      </c>
      <c r="I55" s="65" t="s">
        <v>61</v>
      </c>
      <c r="J55" s="65" t="s">
        <v>62</v>
      </c>
      <c r="K55" s="65" t="s">
        <v>63</v>
      </c>
    </row>
    <row r="56" spans="1:11" ht="40.5">
      <c r="A56" s="65" t="s">
        <v>410</v>
      </c>
      <c r="B56" s="65" t="s">
        <v>420</v>
      </c>
      <c r="C56" s="65" t="s">
        <v>159</v>
      </c>
      <c r="D56" s="73">
        <v>150</v>
      </c>
      <c r="E56" s="73">
        <v>155</v>
      </c>
      <c r="F56" s="74">
        <f>E56-D56</f>
        <v>5</v>
      </c>
      <c r="G56" s="75">
        <f>IF(D56=0,IF(E56=0,0,"New"),(E56-D56)/D56)</f>
        <v>3.3333333333333333E-2</v>
      </c>
      <c r="H56" s="65" t="s">
        <v>160</v>
      </c>
      <c r="I56" s="65" t="s">
        <v>61</v>
      </c>
      <c r="J56" s="65" t="s">
        <v>62</v>
      </c>
      <c r="K56" s="65" t="s">
        <v>63</v>
      </c>
    </row>
    <row r="57" spans="1:11" ht="40.5">
      <c r="A57" s="65" t="s">
        <v>410</v>
      </c>
      <c r="B57" s="65" t="s">
        <v>420</v>
      </c>
      <c r="C57" s="65" t="s">
        <v>161</v>
      </c>
      <c r="D57" s="73">
        <v>25</v>
      </c>
      <c r="E57" s="73">
        <v>30</v>
      </c>
      <c r="F57" s="74">
        <f>E57-D57</f>
        <v>5</v>
      </c>
      <c r="G57" s="75">
        <f>IF(D57=0,IF(E57=0,0,"New"),(E57-D57)/D57)</f>
        <v>0.2</v>
      </c>
      <c r="H57" s="65" t="s">
        <v>162</v>
      </c>
      <c r="I57" s="65" t="s">
        <v>61</v>
      </c>
      <c r="J57" s="65" t="s">
        <v>62</v>
      </c>
      <c r="K57" s="65" t="s">
        <v>63</v>
      </c>
    </row>
    <row r="58" spans="1:11" ht="54">
      <c r="A58" s="65" t="s">
        <v>410</v>
      </c>
      <c r="B58" s="65" t="s">
        <v>420</v>
      </c>
      <c r="C58" s="65" t="s">
        <v>163</v>
      </c>
      <c r="D58" s="73" t="s">
        <v>164</v>
      </c>
      <c r="E58" s="73">
        <v>100</v>
      </c>
      <c r="F58" s="74"/>
      <c r="G58" s="75"/>
      <c r="H58" s="65" t="s">
        <v>167</v>
      </c>
      <c r="I58" s="65" t="s">
        <v>61</v>
      </c>
      <c r="J58" s="65" t="s">
        <v>62</v>
      </c>
      <c r="K58" s="65" t="s">
        <v>63</v>
      </c>
    </row>
    <row r="59" spans="1:11" ht="54">
      <c r="A59" s="65" t="s">
        <v>410</v>
      </c>
      <c r="B59" s="65" t="s">
        <v>420</v>
      </c>
      <c r="C59" s="65" t="s">
        <v>168</v>
      </c>
      <c r="D59" s="73">
        <v>25</v>
      </c>
      <c r="E59" s="73">
        <v>50</v>
      </c>
      <c r="F59" s="74">
        <f>E59-D59</f>
        <v>25</v>
      </c>
      <c r="G59" s="75">
        <f>IF(D59=0,IF(E59=0,0,"New"),(E59-D59)/D59)</f>
        <v>1</v>
      </c>
      <c r="H59" s="65" t="s">
        <v>169</v>
      </c>
      <c r="I59" s="65" t="s">
        <v>61</v>
      </c>
      <c r="J59" s="65" t="s">
        <v>62</v>
      </c>
      <c r="K59" s="65" t="s">
        <v>63</v>
      </c>
    </row>
    <row r="60" spans="1:11">
      <c r="A60" s="65"/>
      <c r="B60" s="65"/>
      <c r="C60" s="65"/>
      <c r="D60" s="73"/>
      <c r="E60" s="73"/>
      <c r="F60" s="74"/>
      <c r="G60" s="75"/>
      <c r="H60" s="65"/>
      <c r="I60" s="65"/>
      <c r="J60" s="65"/>
      <c r="K60" s="65"/>
    </row>
    <row r="61" spans="1:11" ht="40.5">
      <c r="A61" s="65" t="s">
        <v>410</v>
      </c>
      <c r="B61" s="65" t="s">
        <v>421</v>
      </c>
      <c r="C61" s="65" t="s">
        <v>171</v>
      </c>
      <c r="D61" s="73">
        <v>50</v>
      </c>
      <c r="E61" s="73">
        <v>50</v>
      </c>
      <c r="F61" s="74">
        <f>E61-D61</f>
        <v>0</v>
      </c>
      <c r="G61" s="75">
        <f>IF(D61=0,IF(E61=0,0,"New"),(E61-D61)/D61)</f>
        <v>0</v>
      </c>
      <c r="H61" s="65" t="s">
        <v>172</v>
      </c>
      <c r="I61" s="65" t="s">
        <v>61</v>
      </c>
      <c r="J61" s="65" t="s">
        <v>62</v>
      </c>
      <c r="K61" s="65" t="s">
        <v>63</v>
      </c>
    </row>
    <row r="62" spans="1:11" ht="54">
      <c r="A62" s="65" t="s">
        <v>410</v>
      </c>
      <c r="B62" s="65" t="s">
        <v>421</v>
      </c>
      <c r="C62" s="65" t="s">
        <v>173</v>
      </c>
      <c r="D62" s="73">
        <v>50</v>
      </c>
      <c r="E62" s="73">
        <v>50</v>
      </c>
      <c r="F62" s="74">
        <f>E62-D62</f>
        <v>0</v>
      </c>
      <c r="G62" s="75">
        <f>IF(D62=0,IF(E62=0,0,"New"),(E62-D62)/D62)</f>
        <v>0</v>
      </c>
      <c r="H62" s="65" t="s">
        <v>174</v>
      </c>
      <c r="I62" s="65" t="s">
        <v>61</v>
      </c>
      <c r="J62" s="65" t="s">
        <v>62</v>
      </c>
      <c r="K62" s="65" t="s">
        <v>63</v>
      </c>
    </row>
    <row r="63" spans="1:11" ht="40.5">
      <c r="A63" s="65" t="s">
        <v>410</v>
      </c>
      <c r="B63" s="65" t="s">
        <v>421</v>
      </c>
      <c r="C63" s="65" t="s">
        <v>175</v>
      </c>
      <c r="D63" s="73">
        <v>200</v>
      </c>
      <c r="E63" s="73">
        <v>200</v>
      </c>
      <c r="F63" s="74">
        <f>E63-D63</f>
        <v>0</v>
      </c>
      <c r="G63" s="75">
        <f>IF(D63=0,IF(E63=0,0,"New"),(E63-D63)/D63)</f>
        <v>0</v>
      </c>
      <c r="H63" s="65" t="s">
        <v>176</v>
      </c>
      <c r="I63" s="65" t="s">
        <v>61</v>
      </c>
      <c r="J63" s="65" t="s">
        <v>62</v>
      </c>
      <c r="K63" s="65" t="s">
        <v>63</v>
      </c>
    </row>
    <row r="64" spans="1:11">
      <c r="A64" s="65"/>
      <c r="B64" s="65"/>
      <c r="C64" s="65"/>
      <c r="D64" s="73"/>
      <c r="E64" s="73"/>
      <c r="F64" s="74"/>
      <c r="G64" s="75"/>
      <c r="H64" s="65"/>
      <c r="I64" s="65"/>
      <c r="J64" s="65"/>
      <c r="K64" s="65"/>
    </row>
    <row r="65" spans="1:11" ht="40.5">
      <c r="A65" s="65" t="s">
        <v>410</v>
      </c>
      <c r="B65" s="65" t="s">
        <v>177</v>
      </c>
      <c r="C65" s="65" t="s">
        <v>178</v>
      </c>
      <c r="D65" s="73" t="s">
        <v>179</v>
      </c>
      <c r="E65" s="73" t="s">
        <v>422</v>
      </c>
      <c r="F65" s="74"/>
      <c r="G65" s="75"/>
      <c r="H65" s="65" t="s">
        <v>182</v>
      </c>
      <c r="I65" s="65" t="s">
        <v>61</v>
      </c>
      <c r="J65" s="65" t="s">
        <v>62</v>
      </c>
      <c r="K65" s="65" t="s">
        <v>63</v>
      </c>
    </row>
    <row r="66" spans="1:11">
      <c r="A66" s="65"/>
      <c r="B66" s="65"/>
      <c r="C66" s="65"/>
      <c r="D66" s="73"/>
      <c r="E66" s="73"/>
      <c r="F66" s="74"/>
      <c r="G66" s="75"/>
      <c r="H66" s="65"/>
      <c r="I66" s="65"/>
      <c r="J66" s="65"/>
      <c r="K66" s="65"/>
    </row>
    <row r="67" spans="1:11">
      <c r="A67" s="65"/>
      <c r="B67" s="65"/>
      <c r="C67" s="65"/>
      <c r="D67" s="73"/>
      <c r="E67" s="73"/>
      <c r="F67" s="74"/>
      <c r="G67" s="75"/>
      <c r="H67" s="65"/>
      <c r="I67" s="65"/>
      <c r="J67" s="65"/>
      <c r="K67" s="65"/>
    </row>
    <row r="68" spans="1:11">
      <c r="A68" s="65"/>
      <c r="B68" s="65"/>
      <c r="C68" s="65"/>
      <c r="D68" s="73"/>
      <c r="E68" s="73"/>
      <c r="F68" s="74"/>
      <c r="G68" s="75"/>
      <c r="H68" s="65"/>
      <c r="I68" s="65"/>
      <c r="J68" s="65"/>
      <c r="K68" s="65"/>
    </row>
    <row r="69" spans="1:11">
      <c r="A69" s="65"/>
      <c r="B69" s="65"/>
      <c r="C69" s="65"/>
      <c r="D69" s="73"/>
      <c r="E69" s="73"/>
      <c r="F69" s="74"/>
      <c r="G69" s="75"/>
      <c r="H69" s="65"/>
      <c r="I69" s="65"/>
      <c r="J69" s="65"/>
      <c r="K69" s="65"/>
    </row>
    <row r="70" spans="1:11">
      <c r="A70" s="65"/>
      <c r="B70" s="65"/>
      <c r="C70" s="65"/>
      <c r="D70" s="73"/>
      <c r="E70" s="73"/>
      <c r="F70" s="74"/>
      <c r="G70" s="75"/>
      <c r="H70" s="65"/>
      <c r="I70" s="65"/>
      <c r="J70" s="65"/>
      <c r="K70" s="65"/>
    </row>
    <row r="71" spans="1:11">
      <c r="A71" s="65"/>
      <c r="B71" s="65"/>
      <c r="C71" s="65"/>
      <c r="D71" s="73"/>
      <c r="E71" s="73"/>
      <c r="F71" s="74"/>
      <c r="G71" s="75"/>
      <c r="H71" s="65"/>
      <c r="I71" s="65"/>
      <c r="J71" s="65"/>
      <c r="K71" s="65"/>
    </row>
    <row r="72" spans="1:11">
      <c r="A72" s="65" t="s">
        <v>423</v>
      </c>
      <c r="B72" s="65"/>
      <c r="C72" s="65" t="s">
        <v>185</v>
      </c>
      <c r="D72" s="73">
        <v>35</v>
      </c>
      <c r="E72" s="73">
        <v>35</v>
      </c>
      <c r="F72" s="74">
        <f t="shared" ref="F72:F77" si="2">E72-D72</f>
        <v>0</v>
      </c>
      <c r="G72" s="75">
        <f t="shared" ref="G72:G77" si="3">IF(D72=0,IF(E72=0,0,"New"),(E72-D72)/D72)</f>
        <v>0</v>
      </c>
      <c r="H72" s="65" t="s">
        <v>186</v>
      </c>
      <c r="I72" s="65" t="s">
        <v>187</v>
      </c>
      <c r="J72" s="65" t="s">
        <v>62</v>
      </c>
      <c r="K72" s="65" t="s">
        <v>63</v>
      </c>
    </row>
    <row r="73" spans="1:11">
      <c r="A73" s="65" t="s">
        <v>423</v>
      </c>
      <c r="B73" s="65"/>
      <c r="C73" s="65" t="s">
        <v>188</v>
      </c>
      <c r="D73" s="73">
        <v>60</v>
      </c>
      <c r="E73" s="73">
        <v>60</v>
      </c>
      <c r="F73" s="74">
        <f t="shared" si="2"/>
        <v>0</v>
      </c>
      <c r="G73" s="75">
        <f t="shared" si="3"/>
        <v>0</v>
      </c>
      <c r="H73" s="65" t="s">
        <v>186</v>
      </c>
      <c r="I73" s="65" t="s">
        <v>187</v>
      </c>
      <c r="J73" s="65" t="s">
        <v>62</v>
      </c>
      <c r="K73" s="65" t="s">
        <v>63</v>
      </c>
    </row>
    <row r="74" spans="1:11">
      <c r="A74" s="65" t="s">
        <v>423</v>
      </c>
      <c r="B74" s="65"/>
      <c r="C74" s="65" t="s">
        <v>189</v>
      </c>
      <c r="D74" s="73">
        <v>60</v>
      </c>
      <c r="E74" s="73">
        <v>60</v>
      </c>
      <c r="F74" s="74">
        <f t="shared" si="2"/>
        <v>0</v>
      </c>
      <c r="G74" s="75">
        <f t="shared" si="3"/>
        <v>0</v>
      </c>
      <c r="H74" s="65" t="s">
        <v>186</v>
      </c>
      <c r="I74" s="65" t="s">
        <v>187</v>
      </c>
      <c r="J74" s="65" t="s">
        <v>62</v>
      </c>
      <c r="K74" s="65" t="s">
        <v>63</v>
      </c>
    </row>
    <row r="75" spans="1:11">
      <c r="A75" s="65" t="s">
        <v>423</v>
      </c>
      <c r="B75" s="65"/>
      <c r="C75" s="65" t="s">
        <v>190</v>
      </c>
      <c r="D75" s="73">
        <v>60</v>
      </c>
      <c r="E75" s="73">
        <v>60</v>
      </c>
      <c r="F75" s="74">
        <f t="shared" si="2"/>
        <v>0</v>
      </c>
      <c r="G75" s="75">
        <f t="shared" si="3"/>
        <v>0</v>
      </c>
      <c r="H75" s="65" t="s">
        <v>186</v>
      </c>
      <c r="I75" s="65" t="s">
        <v>187</v>
      </c>
      <c r="J75" s="65" t="s">
        <v>62</v>
      </c>
      <c r="K75" s="65" t="s">
        <v>63</v>
      </c>
    </row>
    <row r="76" spans="1:11">
      <c r="A76" s="65" t="s">
        <v>423</v>
      </c>
      <c r="B76" s="65"/>
      <c r="C76" s="65" t="s">
        <v>191</v>
      </c>
      <c r="D76" s="73">
        <v>60</v>
      </c>
      <c r="E76" s="73">
        <v>60</v>
      </c>
      <c r="F76" s="74">
        <f t="shared" si="2"/>
        <v>0</v>
      </c>
      <c r="G76" s="75">
        <f t="shared" si="3"/>
        <v>0</v>
      </c>
      <c r="H76" s="65" t="s">
        <v>186</v>
      </c>
      <c r="I76" s="65" t="s">
        <v>187</v>
      </c>
      <c r="J76" s="65" t="s">
        <v>62</v>
      </c>
      <c r="K76" s="65" t="s">
        <v>63</v>
      </c>
    </row>
    <row r="77" spans="1:11">
      <c r="A77" s="65" t="s">
        <v>423</v>
      </c>
      <c r="B77" s="65"/>
      <c r="C77" s="65" t="s">
        <v>192</v>
      </c>
      <c r="D77" s="73">
        <v>60</v>
      </c>
      <c r="E77" s="73">
        <v>60</v>
      </c>
      <c r="F77" s="74">
        <f t="shared" si="2"/>
        <v>0</v>
      </c>
      <c r="G77" s="75">
        <f t="shared" si="3"/>
        <v>0</v>
      </c>
      <c r="H77" s="65" t="s">
        <v>186</v>
      </c>
      <c r="I77" s="65" t="s">
        <v>187</v>
      </c>
      <c r="J77" s="65" t="s">
        <v>62</v>
      </c>
      <c r="K77" s="65" t="s">
        <v>63</v>
      </c>
    </row>
    <row r="78" spans="1:11">
      <c r="A78" s="65" t="s">
        <v>423</v>
      </c>
      <c r="B78" s="65"/>
      <c r="C78" s="65" t="s">
        <v>193</v>
      </c>
      <c r="D78" s="73" t="s">
        <v>194</v>
      </c>
      <c r="E78" s="73" t="s">
        <v>194</v>
      </c>
      <c r="F78" s="74"/>
      <c r="G78" s="75"/>
      <c r="H78" s="65" t="s">
        <v>186</v>
      </c>
      <c r="I78" s="65" t="s">
        <v>187</v>
      </c>
      <c r="J78" s="65" t="s">
        <v>62</v>
      </c>
      <c r="K78" s="65" t="s">
        <v>63</v>
      </c>
    </row>
    <row r="79" spans="1:11">
      <c r="A79" s="65" t="s">
        <v>423</v>
      </c>
      <c r="B79" s="65"/>
      <c r="C79" s="65" t="s">
        <v>195</v>
      </c>
      <c r="D79" s="73" t="s">
        <v>194</v>
      </c>
      <c r="E79" s="73" t="s">
        <v>194</v>
      </c>
      <c r="F79" s="74"/>
      <c r="G79" s="75"/>
      <c r="H79" s="65" t="s">
        <v>186</v>
      </c>
      <c r="I79" s="65" t="s">
        <v>187</v>
      </c>
      <c r="J79" s="65" t="s">
        <v>62</v>
      </c>
      <c r="K79" s="65" t="s">
        <v>63</v>
      </c>
    </row>
    <row r="80" spans="1:11">
      <c r="A80" s="65" t="s">
        <v>423</v>
      </c>
      <c r="B80" s="65"/>
      <c r="C80" s="65" t="s">
        <v>196</v>
      </c>
      <c r="D80" s="73" t="s">
        <v>194</v>
      </c>
      <c r="E80" s="73" t="s">
        <v>194</v>
      </c>
      <c r="F80" s="74"/>
      <c r="G80" s="75"/>
      <c r="H80" s="65" t="s">
        <v>186</v>
      </c>
      <c r="I80" s="65" t="s">
        <v>187</v>
      </c>
      <c r="J80" s="65" t="s">
        <v>62</v>
      </c>
      <c r="K80" s="65" t="s">
        <v>63</v>
      </c>
    </row>
    <row r="81" spans="1:11" ht="27">
      <c r="A81" s="65" t="s">
        <v>423</v>
      </c>
      <c r="B81" s="65" t="s">
        <v>197</v>
      </c>
      <c r="C81" s="65" t="s">
        <v>198</v>
      </c>
      <c r="D81" s="73">
        <v>60</v>
      </c>
      <c r="E81" s="73" t="s">
        <v>424</v>
      </c>
      <c r="F81" s="74"/>
      <c r="G81" s="75"/>
      <c r="H81" s="65"/>
      <c r="I81" s="65" t="s">
        <v>61</v>
      </c>
      <c r="J81" s="65" t="s">
        <v>62</v>
      </c>
      <c r="K81" s="65" t="s">
        <v>63</v>
      </c>
    </row>
    <row r="82" spans="1:11" ht="27">
      <c r="A82" s="65" t="s">
        <v>423</v>
      </c>
      <c r="B82" s="65" t="s">
        <v>197</v>
      </c>
      <c r="C82" s="65" t="s">
        <v>200</v>
      </c>
      <c r="D82" s="73">
        <v>70</v>
      </c>
      <c r="E82" s="73" t="s">
        <v>425</v>
      </c>
      <c r="F82" s="74"/>
      <c r="G82" s="75"/>
      <c r="H82" s="65"/>
      <c r="I82" s="65" t="s">
        <v>61</v>
      </c>
      <c r="J82" s="65" t="s">
        <v>62</v>
      </c>
      <c r="K82" s="65" t="s">
        <v>63</v>
      </c>
    </row>
    <row r="83" spans="1:11" ht="27">
      <c r="A83" s="65" t="s">
        <v>423</v>
      </c>
      <c r="B83" s="65" t="s">
        <v>197</v>
      </c>
      <c r="C83" s="65" t="s">
        <v>201</v>
      </c>
      <c r="D83" s="73">
        <v>80</v>
      </c>
      <c r="E83" s="73" t="s">
        <v>426</v>
      </c>
      <c r="F83" s="74"/>
      <c r="G83" s="75"/>
      <c r="H83" s="65"/>
      <c r="I83" s="65" t="s">
        <v>61</v>
      </c>
      <c r="J83" s="65" t="s">
        <v>62</v>
      </c>
      <c r="K83" s="65" t="s">
        <v>63</v>
      </c>
    </row>
    <row r="84" spans="1:11" ht="27">
      <c r="A84" s="65" t="s">
        <v>423</v>
      </c>
      <c r="B84" s="65" t="s">
        <v>197</v>
      </c>
      <c r="C84" s="65" t="s">
        <v>202</v>
      </c>
      <c r="D84" s="73">
        <v>100</v>
      </c>
      <c r="E84" s="73" t="s">
        <v>427</v>
      </c>
      <c r="F84" s="74"/>
      <c r="G84" s="75"/>
      <c r="H84" s="65"/>
      <c r="I84" s="65" t="s">
        <v>61</v>
      </c>
      <c r="J84" s="65" t="s">
        <v>62</v>
      </c>
      <c r="K84" s="65" t="s">
        <v>63</v>
      </c>
    </row>
    <row r="85" spans="1:11" ht="27">
      <c r="A85" s="65" t="s">
        <v>423</v>
      </c>
      <c r="B85" s="65" t="s">
        <v>197</v>
      </c>
      <c r="C85" s="65" t="s">
        <v>203</v>
      </c>
      <c r="D85" s="73">
        <v>120</v>
      </c>
      <c r="E85" s="73" t="s">
        <v>428</v>
      </c>
      <c r="F85" s="74"/>
      <c r="G85" s="75"/>
      <c r="H85" s="65"/>
      <c r="I85" s="65" t="s">
        <v>61</v>
      </c>
      <c r="J85" s="65" t="s">
        <v>62</v>
      </c>
      <c r="K85" s="65" t="s">
        <v>63</v>
      </c>
    </row>
    <row r="86" spans="1:11" ht="27">
      <c r="A86" s="65" t="s">
        <v>423</v>
      </c>
      <c r="B86" s="65" t="s">
        <v>197</v>
      </c>
      <c r="C86" s="65" t="s">
        <v>204</v>
      </c>
      <c r="D86" s="73">
        <v>150</v>
      </c>
      <c r="E86" s="73" t="s">
        <v>429</v>
      </c>
      <c r="F86" s="74"/>
      <c r="G86" s="75"/>
      <c r="H86" s="65"/>
      <c r="I86" s="65" t="s">
        <v>61</v>
      </c>
      <c r="J86" s="65" t="s">
        <v>62</v>
      </c>
      <c r="K86" s="65" t="s">
        <v>63</v>
      </c>
    </row>
    <row r="87" spans="1:11" ht="27">
      <c r="A87" s="65" t="s">
        <v>423</v>
      </c>
      <c r="B87" s="65" t="s">
        <v>197</v>
      </c>
      <c r="C87" s="65" t="s">
        <v>205</v>
      </c>
      <c r="D87" s="73">
        <v>200</v>
      </c>
      <c r="E87" s="73">
        <v>200</v>
      </c>
      <c r="F87" s="74">
        <f>E87-D87</f>
        <v>0</v>
      </c>
      <c r="G87" s="75">
        <f>IF(D87=0,IF(E87=0,0,"New"),(E87-D87)/D87)</f>
        <v>0</v>
      </c>
      <c r="H87" s="65"/>
      <c r="I87" s="65" t="s">
        <v>187</v>
      </c>
      <c r="J87" s="65" t="s">
        <v>62</v>
      </c>
      <c r="K87" s="65" t="s">
        <v>63</v>
      </c>
    </row>
    <row r="88" spans="1:11">
      <c r="A88" s="65" t="s">
        <v>423</v>
      </c>
      <c r="B88" s="65" t="s">
        <v>430</v>
      </c>
      <c r="C88" s="65" t="s">
        <v>198</v>
      </c>
      <c r="D88" s="73">
        <v>60</v>
      </c>
      <c r="E88" s="73" t="s">
        <v>431</v>
      </c>
      <c r="F88" s="74"/>
      <c r="G88" s="75"/>
      <c r="H88" s="65"/>
      <c r="I88" s="65" t="s">
        <v>61</v>
      </c>
      <c r="J88" s="65" t="s">
        <v>62</v>
      </c>
      <c r="K88" s="65" t="s">
        <v>63</v>
      </c>
    </row>
    <row r="89" spans="1:11">
      <c r="A89" s="65" t="s">
        <v>423</v>
      </c>
      <c r="B89" s="65" t="s">
        <v>430</v>
      </c>
      <c r="C89" s="65" t="s">
        <v>200</v>
      </c>
      <c r="D89" s="73">
        <v>70</v>
      </c>
      <c r="E89" s="73" t="s">
        <v>432</v>
      </c>
      <c r="F89" s="74"/>
      <c r="G89" s="75"/>
      <c r="H89" s="65"/>
      <c r="I89" s="65" t="s">
        <v>61</v>
      </c>
      <c r="J89" s="65" t="s">
        <v>62</v>
      </c>
      <c r="K89" s="65" t="s">
        <v>63</v>
      </c>
    </row>
    <row r="90" spans="1:11">
      <c r="A90" s="65" t="s">
        <v>423</v>
      </c>
      <c r="B90" s="65" t="s">
        <v>430</v>
      </c>
      <c r="C90" s="65" t="s">
        <v>201</v>
      </c>
      <c r="D90" s="73">
        <v>80</v>
      </c>
      <c r="E90" s="73" t="s">
        <v>433</v>
      </c>
      <c r="F90" s="74"/>
      <c r="G90" s="75"/>
      <c r="H90" s="65"/>
      <c r="I90" s="65" t="s">
        <v>61</v>
      </c>
      <c r="J90" s="65" t="s">
        <v>62</v>
      </c>
      <c r="K90" s="65" t="s">
        <v>63</v>
      </c>
    </row>
    <row r="91" spans="1:11">
      <c r="A91" s="65" t="s">
        <v>423</v>
      </c>
      <c r="B91" s="65" t="s">
        <v>430</v>
      </c>
      <c r="C91" s="65" t="s">
        <v>202</v>
      </c>
      <c r="D91" s="73">
        <v>100</v>
      </c>
      <c r="E91" s="73" t="s">
        <v>434</v>
      </c>
      <c r="F91" s="74"/>
      <c r="G91" s="75"/>
      <c r="H91" s="65"/>
      <c r="I91" s="65" t="s">
        <v>61</v>
      </c>
      <c r="J91" s="65" t="s">
        <v>62</v>
      </c>
      <c r="K91" s="65" t="s">
        <v>63</v>
      </c>
    </row>
    <row r="92" spans="1:11">
      <c r="A92" s="65" t="s">
        <v>423</v>
      </c>
      <c r="B92" s="65" t="s">
        <v>430</v>
      </c>
      <c r="C92" s="65" t="s">
        <v>203</v>
      </c>
      <c r="D92" s="73">
        <v>120</v>
      </c>
      <c r="E92" s="73" t="s">
        <v>435</v>
      </c>
      <c r="F92" s="74"/>
      <c r="G92" s="75"/>
      <c r="H92" s="65"/>
      <c r="I92" s="65" t="s">
        <v>61</v>
      </c>
      <c r="J92" s="65" t="s">
        <v>62</v>
      </c>
      <c r="K92" s="65" t="s">
        <v>63</v>
      </c>
    </row>
    <row r="93" spans="1:11">
      <c r="A93" s="65" t="s">
        <v>423</v>
      </c>
      <c r="B93" s="65" t="s">
        <v>430</v>
      </c>
      <c r="C93" s="65" t="s">
        <v>204</v>
      </c>
      <c r="D93" s="73">
        <v>150</v>
      </c>
      <c r="E93" s="73">
        <v>150</v>
      </c>
      <c r="F93" s="74">
        <f>E93-D93</f>
        <v>0</v>
      </c>
      <c r="G93" s="75">
        <f>IF(D93=0,IF(E93=0,0,"New"),(E93-D93)/D93)</f>
        <v>0</v>
      </c>
      <c r="H93" s="65"/>
      <c r="I93" s="65" t="s">
        <v>187</v>
      </c>
      <c r="J93" s="65" t="s">
        <v>62</v>
      </c>
      <c r="K93" s="65" t="s">
        <v>63</v>
      </c>
    </row>
    <row r="94" spans="1:11">
      <c r="A94" s="65" t="s">
        <v>423</v>
      </c>
      <c r="B94" s="65" t="s">
        <v>430</v>
      </c>
      <c r="C94" s="65" t="s">
        <v>205</v>
      </c>
      <c r="D94" s="73">
        <v>200</v>
      </c>
      <c r="E94" s="73">
        <v>200</v>
      </c>
      <c r="F94" s="74">
        <f>E94-D94</f>
        <v>0</v>
      </c>
      <c r="G94" s="75">
        <f>IF(D94=0,IF(E94=0,0,"New"),(E94-D94)/D94)</f>
        <v>0</v>
      </c>
      <c r="H94" s="65"/>
      <c r="I94" s="65" t="s">
        <v>187</v>
      </c>
      <c r="J94" s="65" t="s">
        <v>62</v>
      </c>
      <c r="K94" s="65" t="s">
        <v>63</v>
      </c>
    </row>
    <row r="95" spans="1:11" ht="27">
      <c r="A95" s="65" t="s">
        <v>423</v>
      </c>
      <c r="B95" s="65" t="s">
        <v>207</v>
      </c>
      <c r="C95" s="65" t="s">
        <v>198</v>
      </c>
      <c r="D95" s="73">
        <v>60</v>
      </c>
      <c r="E95" s="73" t="s">
        <v>436</v>
      </c>
      <c r="F95" s="74"/>
      <c r="G95" s="75"/>
      <c r="H95" s="65"/>
      <c r="I95" s="65" t="s">
        <v>61</v>
      </c>
      <c r="J95" s="65" t="s">
        <v>62</v>
      </c>
      <c r="K95" s="65" t="s">
        <v>63</v>
      </c>
    </row>
    <row r="96" spans="1:11" ht="27">
      <c r="A96" s="65" t="s">
        <v>423</v>
      </c>
      <c r="B96" s="65" t="s">
        <v>207</v>
      </c>
      <c r="C96" s="65" t="s">
        <v>200</v>
      </c>
      <c r="D96" s="73">
        <v>70</v>
      </c>
      <c r="E96" s="73" t="s">
        <v>437</v>
      </c>
      <c r="F96" s="74"/>
      <c r="G96" s="75"/>
      <c r="H96" s="65"/>
      <c r="I96" s="65" t="s">
        <v>61</v>
      </c>
      <c r="J96" s="65" t="s">
        <v>62</v>
      </c>
      <c r="K96" s="65" t="s">
        <v>63</v>
      </c>
    </row>
    <row r="97" spans="1:11" ht="27">
      <c r="A97" s="65" t="s">
        <v>423</v>
      </c>
      <c r="B97" s="65" t="s">
        <v>207</v>
      </c>
      <c r="C97" s="65" t="s">
        <v>201</v>
      </c>
      <c r="D97" s="73">
        <v>80</v>
      </c>
      <c r="E97" s="73" t="s">
        <v>438</v>
      </c>
      <c r="F97" s="74"/>
      <c r="G97" s="75"/>
      <c r="H97" s="65"/>
      <c r="I97" s="65" t="s">
        <v>61</v>
      </c>
      <c r="J97" s="65" t="s">
        <v>62</v>
      </c>
      <c r="K97" s="65" t="s">
        <v>63</v>
      </c>
    </row>
    <row r="98" spans="1:11" ht="27">
      <c r="A98" s="65" t="s">
        <v>423</v>
      </c>
      <c r="B98" s="65" t="s">
        <v>207</v>
      </c>
      <c r="C98" s="65" t="s">
        <v>202</v>
      </c>
      <c r="D98" s="73">
        <v>100</v>
      </c>
      <c r="E98" s="73">
        <v>100</v>
      </c>
      <c r="F98" s="74">
        <f>E98-D98</f>
        <v>0</v>
      </c>
      <c r="G98" s="75">
        <f>IF(D98=0,IF(E98=0,0,"New"),(E98-D98)/D98)</f>
        <v>0</v>
      </c>
      <c r="H98" s="65"/>
      <c r="I98" s="65" t="s">
        <v>187</v>
      </c>
      <c r="J98" s="65" t="s">
        <v>62</v>
      </c>
      <c r="K98" s="65" t="s">
        <v>63</v>
      </c>
    </row>
    <row r="99" spans="1:11" ht="27">
      <c r="A99" s="65" t="s">
        <v>423</v>
      </c>
      <c r="B99" s="65" t="s">
        <v>207</v>
      </c>
      <c r="C99" s="65" t="s">
        <v>203</v>
      </c>
      <c r="D99" s="73">
        <v>120</v>
      </c>
      <c r="E99" s="73">
        <v>120</v>
      </c>
      <c r="F99" s="74">
        <f>E99-D99</f>
        <v>0</v>
      </c>
      <c r="G99" s="75">
        <f>IF(D99=0,IF(E99=0,0,"New"),(E99-D99)/D99)</f>
        <v>0</v>
      </c>
      <c r="H99" s="65"/>
      <c r="I99" s="65" t="s">
        <v>187</v>
      </c>
      <c r="J99" s="65" t="s">
        <v>62</v>
      </c>
      <c r="K99" s="65" t="s">
        <v>63</v>
      </c>
    </row>
    <row r="100" spans="1:11" ht="27">
      <c r="A100" s="65" t="s">
        <v>423</v>
      </c>
      <c r="B100" s="65" t="s">
        <v>207</v>
      </c>
      <c r="C100" s="65" t="s">
        <v>204</v>
      </c>
      <c r="D100" s="73">
        <v>150</v>
      </c>
      <c r="E100" s="73">
        <v>150</v>
      </c>
      <c r="F100" s="74">
        <f>E100-D100</f>
        <v>0</v>
      </c>
      <c r="G100" s="75">
        <f>IF(D100=0,IF(E100=0,0,"New"),(E100-D100)/D100)</f>
        <v>0</v>
      </c>
      <c r="H100" s="65"/>
      <c r="I100" s="65" t="s">
        <v>187</v>
      </c>
      <c r="J100" s="65" t="s">
        <v>62</v>
      </c>
      <c r="K100" s="65" t="s">
        <v>63</v>
      </c>
    </row>
    <row r="101" spans="1:11" ht="27">
      <c r="A101" s="65" t="s">
        <v>423</v>
      </c>
      <c r="B101" s="65" t="s">
        <v>207</v>
      </c>
      <c r="C101" s="65" t="s">
        <v>205</v>
      </c>
      <c r="D101" s="73">
        <v>200</v>
      </c>
      <c r="E101" s="73">
        <v>200</v>
      </c>
      <c r="F101" s="74">
        <f>E101-D101</f>
        <v>0</v>
      </c>
      <c r="G101" s="75">
        <f>IF(D101=0,IF(E101=0,0,"New"),(E101-D101)/D101)</f>
        <v>0</v>
      </c>
      <c r="H101" s="65"/>
      <c r="I101" s="65" t="s">
        <v>187</v>
      </c>
      <c r="J101" s="65" t="s">
        <v>62</v>
      </c>
      <c r="K101" s="65" t="s">
        <v>63</v>
      </c>
    </row>
    <row r="102" spans="1:11" ht="27">
      <c r="A102" s="65" t="s">
        <v>423</v>
      </c>
      <c r="B102" s="65" t="s">
        <v>207</v>
      </c>
      <c r="C102" s="65" t="s">
        <v>439</v>
      </c>
      <c r="D102" s="73">
        <v>60</v>
      </c>
      <c r="E102" s="73" t="s">
        <v>440</v>
      </c>
      <c r="F102" s="74"/>
      <c r="G102" s="75"/>
      <c r="H102" s="65"/>
      <c r="I102" s="65" t="s">
        <v>61</v>
      </c>
      <c r="J102" s="65" t="s">
        <v>62</v>
      </c>
      <c r="K102" s="65" t="s">
        <v>63</v>
      </c>
    </row>
    <row r="103" spans="1:11" ht="27">
      <c r="A103" s="65" t="s">
        <v>423</v>
      </c>
      <c r="B103" s="65" t="s">
        <v>207</v>
      </c>
      <c r="C103" s="65" t="s">
        <v>209</v>
      </c>
      <c r="D103" s="73">
        <v>35</v>
      </c>
      <c r="E103" s="73" t="s">
        <v>441</v>
      </c>
      <c r="F103" s="74"/>
      <c r="G103" s="75"/>
      <c r="H103" s="65"/>
      <c r="I103" s="65" t="s">
        <v>61</v>
      </c>
      <c r="J103" s="65" t="s">
        <v>62</v>
      </c>
      <c r="K103" s="65" t="s">
        <v>63</v>
      </c>
    </row>
    <row r="104" spans="1:11" ht="27">
      <c r="A104" s="65" t="s">
        <v>423</v>
      </c>
      <c r="B104" s="65" t="s">
        <v>207</v>
      </c>
      <c r="C104" s="65" t="s">
        <v>189</v>
      </c>
      <c r="D104" s="73">
        <v>60</v>
      </c>
      <c r="E104" s="73" t="s">
        <v>436</v>
      </c>
      <c r="F104" s="74"/>
      <c r="G104" s="75"/>
      <c r="H104" s="65"/>
      <c r="I104" s="65" t="s">
        <v>61</v>
      </c>
      <c r="J104" s="65" t="s">
        <v>62</v>
      </c>
      <c r="K104" s="65" t="s">
        <v>63</v>
      </c>
    </row>
    <row r="105" spans="1:11" ht="27">
      <c r="A105" s="65" t="s">
        <v>423</v>
      </c>
      <c r="B105" s="65" t="s">
        <v>207</v>
      </c>
      <c r="C105" s="65" t="s">
        <v>442</v>
      </c>
      <c r="D105" s="73">
        <v>40</v>
      </c>
      <c r="E105" s="73">
        <v>75</v>
      </c>
      <c r="F105" s="74">
        <f>E105-D105</f>
        <v>35</v>
      </c>
      <c r="G105" s="75">
        <f>IF(D105=0,IF(E105=0,0,"New"),(E105-D105)/D105)</f>
        <v>0.875</v>
      </c>
      <c r="H105" s="65"/>
      <c r="I105" s="65" t="s">
        <v>61</v>
      </c>
      <c r="J105" s="65" t="s">
        <v>62</v>
      </c>
      <c r="K105" s="65" t="s">
        <v>63</v>
      </c>
    </row>
    <row r="106" spans="1:11" ht="27">
      <c r="A106" s="65" t="s">
        <v>423</v>
      </c>
      <c r="B106" s="65" t="s">
        <v>207</v>
      </c>
      <c r="C106" s="65" t="s">
        <v>443</v>
      </c>
      <c r="D106" s="73" t="s">
        <v>212</v>
      </c>
      <c r="E106" s="73">
        <v>150</v>
      </c>
      <c r="F106" s="74"/>
      <c r="G106" s="75"/>
      <c r="H106" s="65"/>
      <c r="I106" s="65" t="s">
        <v>61</v>
      </c>
      <c r="J106" s="65" t="s">
        <v>62</v>
      </c>
      <c r="K106" s="65" t="s">
        <v>63</v>
      </c>
    </row>
    <row r="107" spans="1:11" ht="27">
      <c r="A107" s="65" t="s">
        <v>423</v>
      </c>
      <c r="B107" s="65" t="s">
        <v>215</v>
      </c>
      <c r="C107" s="65" t="s">
        <v>444</v>
      </c>
      <c r="D107" s="73">
        <v>60</v>
      </c>
      <c r="E107" s="73">
        <v>75</v>
      </c>
      <c r="F107" s="74">
        <f>E107-D107</f>
        <v>15</v>
      </c>
      <c r="G107" s="75">
        <f>IF(D107=0,IF(E107=0,0,"New"),(E107-D107)/D107)</f>
        <v>0.25</v>
      </c>
      <c r="H107" s="65" t="s">
        <v>217</v>
      </c>
      <c r="I107" s="65" t="s">
        <v>61</v>
      </c>
      <c r="J107" s="65" t="s">
        <v>62</v>
      </c>
      <c r="K107" s="65" t="s">
        <v>63</v>
      </c>
    </row>
    <row r="108" spans="1:11" ht="27">
      <c r="A108" s="65" t="s">
        <v>423</v>
      </c>
      <c r="B108" s="65" t="s">
        <v>215</v>
      </c>
      <c r="C108" s="65" t="s">
        <v>218</v>
      </c>
      <c r="D108" s="73">
        <v>60</v>
      </c>
      <c r="E108" s="73">
        <v>75</v>
      </c>
      <c r="F108" s="74">
        <f>E108-D108</f>
        <v>15</v>
      </c>
      <c r="G108" s="75">
        <f>IF(D108=0,IF(E108=0,0,"New"),(E108-D108)/D108)</f>
        <v>0.25</v>
      </c>
      <c r="H108" s="65" t="s">
        <v>217</v>
      </c>
      <c r="I108" s="65" t="s">
        <v>61</v>
      </c>
      <c r="J108" s="65" t="s">
        <v>62</v>
      </c>
      <c r="K108" s="65" t="s">
        <v>63</v>
      </c>
    </row>
    <row r="109" spans="1:11" ht="27">
      <c r="A109" s="65" t="s">
        <v>423</v>
      </c>
      <c r="B109" s="65" t="s">
        <v>215</v>
      </c>
      <c r="C109" s="65" t="s">
        <v>445</v>
      </c>
      <c r="D109" s="73">
        <v>150</v>
      </c>
      <c r="E109" s="73">
        <v>250</v>
      </c>
      <c r="F109" s="74">
        <f>E109-D109</f>
        <v>100</v>
      </c>
      <c r="G109" s="75">
        <f>IF(D109=0,IF(E109=0,0,"New"),(E109-D109)/D109)</f>
        <v>0.66666666666666663</v>
      </c>
      <c r="H109" s="65" t="s">
        <v>217</v>
      </c>
      <c r="I109" s="65" t="s">
        <v>61</v>
      </c>
      <c r="J109" s="65" t="s">
        <v>62</v>
      </c>
      <c r="K109" s="65" t="s">
        <v>63</v>
      </c>
    </row>
    <row r="110" spans="1:11">
      <c r="A110" s="65" t="s">
        <v>423</v>
      </c>
      <c r="B110" s="65" t="s">
        <v>446</v>
      </c>
      <c r="C110" s="65" t="s">
        <v>447</v>
      </c>
      <c r="D110" s="73">
        <v>20</v>
      </c>
      <c r="E110" s="73">
        <v>50</v>
      </c>
      <c r="F110" s="74">
        <f>E110-D110</f>
        <v>30</v>
      </c>
      <c r="G110" s="75">
        <f>IF(D110=0,IF(E110=0,0,"New"),(E110-D110)/D110)</f>
        <v>1.5</v>
      </c>
      <c r="H110" s="65"/>
      <c r="I110" s="65" t="s">
        <v>61</v>
      </c>
      <c r="J110" s="65" t="s">
        <v>62</v>
      </c>
      <c r="K110" s="65" t="s">
        <v>63</v>
      </c>
    </row>
    <row r="111" spans="1:11">
      <c r="A111" s="65" t="s">
        <v>423</v>
      </c>
      <c r="B111" s="65" t="s">
        <v>446</v>
      </c>
      <c r="C111" s="65" t="s">
        <v>223</v>
      </c>
      <c r="D111" s="73">
        <v>100</v>
      </c>
      <c r="E111" s="73" t="s">
        <v>448</v>
      </c>
      <c r="F111" s="74"/>
      <c r="G111" s="75"/>
      <c r="H111" s="65" t="s">
        <v>449</v>
      </c>
      <c r="I111" s="65" t="s">
        <v>61</v>
      </c>
      <c r="J111" s="65" t="s">
        <v>62</v>
      </c>
      <c r="K111" s="65" t="s">
        <v>63</v>
      </c>
    </row>
    <row r="112" spans="1:11" ht="27">
      <c r="A112" s="65" t="s">
        <v>423</v>
      </c>
      <c r="B112" s="65" t="s">
        <v>446</v>
      </c>
      <c r="C112" s="65" t="s">
        <v>226</v>
      </c>
      <c r="D112" s="73" t="s">
        <v>227</v>
      </c>
      <c r="E112" s="73" t="s">
        <v>227</v>
      </c>
      <c r="F112" s="74"/>
      <c r="G112" s="75"/>
      <c r="H112" s="65" t="s">
        <v>228</v>
      </c>
      <c r="I112" s="65" t="s">
        <v>187</v>
      </c>
      <c r="J112" s="65" t="s">
        <v>62</v>
      </c>
      <c r="K112" s="65" t="s">
        <v>63</v>
      </c>
    </row>
    <row r="113" spans="1:11" ht="54">
      <c r="A113" s="65" t="s">
        <v>423</v>
      </c>
      <c r="B113" s="65" t="s">
        <v>446</v>
      </c>
      <c r="C113" s="65" t="s">
        <v>229</v>
      </c>
      <c r="D113" s="73" t="s">
        <v>230</v>
      </c>
      <c r="E113" s="73" t="s">
        <v>230</v>
      </c>
      <c r="F113" s="74"/>
      <c r="G113" s="75"/>
      <c r="H113" s="65" t="s">
        <v>228</v>
      </c>
      <c r="I113" s="65" t="s">
        <v>187</v>
      </c>
      <c r="J113" s="65" t="s">
        <v>62</v>
      </c>
      <c r="K113" s="65" t="s">
        <v>63</v>
      </c>
    </row>
    <row r="114" spans="1:11">
      <c r="A114" s="65" t="s">
        <v>423</v>
      </c>
      <c r="B114" s="65" t="s">
        <v>446</v>
      </c>
      <c r="C114" s="65" t="s">
        <v>450</v>
      </c>
      <c r="D114" s="73" t="s">
        <v>232</v>
      </c>
      <c r="E114" s="73" t="s">
        <v>448</v>
      </c>
      <c r="F114" s="74"/>
      <c r="G114" s="75"/>
      <c r="H114" s="65" t="s">
        <v>449</v>
      </c>
      <c r="I114" s="65" t="s">
        <v>61</v>
      </c>
      <c r="J114" s="65" t="s">
        <v>62</v>
      </c>
      <c r="K114" s="65" t="s">
        <v>63</v>
      </c>
    </row>
    <row r="115" spans="1:11" ht="81">
      <c r="A115" s="65" t="s">
        <v>423</v>
      </c>
      <c r="B115" s="65" t="s">
        <v>446</v>
      </c>
      <c r="C115" s="65" t="s">
        <v>233</v>
      </c>
      <c r="D115" s="73" t="s">
        <v>234</v>
      </c>
      <c r="E115" s="73" t="s">
        <v>234</v>
      </c>
      <c r="F115" s="74"/>
      <c r="G115" s="75"/>
      <c r="H115" s="65" t="s">
        <v>228</v>
      </c>
      <c r="I115" s="65" t="s">
        <v>187</v>
      </c>
      <c r="J115" s="65" t="s">
        <v>62</v>
      </c>
      <c r="K115" s="65" t="s">
        <v>63</v>
      </c>
    </row>
    <row r="116" spans="1:11">
      <c r="A116" s="65" t="s">
        <v>423</v>
      </c>
      <c r="B116" s="65" t="s">
        <v>235</v>
      </c>
      <c r="C116" s="65" t="s">
        <v>451</v>
      </c>
      <c r="D116" s="73">
        <v>250</v>
      </c>
      <c r="E116" s="73">
        <v>250</v>
      </c>
      <c r="F116" s="74">
        <f>E116-D116</f>
        <v>0</v>
      </c>
      <c r="G116" s="75">
        <f>IF(D116=0,IF(E116=0,0,"New"),(E116-D116)/D116)</f>
        <v>0</v>
      </c>
      <c r="H116" s="65" t="s">
        <v>228</v>
      </c>
      <c r="I116" s="65" t="s">
        <v>187</v>
      </c>
      <c r="J116" s="65" t="s">
        <v>62</v>
      </c>
      <c r="K116" s="65" t="s">
        <v>63</v>
      </c>
    </row>
    <row r="117" spans="1:11">
      <c r="A117" s="65" t="s">
        <v>423</v>
      </c>
      <c r="B117" s="65" t="s">
        <v>235</v>
      </c>
      <c r="C117" s="65" t="s">
        <v>452</v>
      </c>
      <c r="D117" s="73">
        <v>1000</v>
      </c>
      <c r="E117" s="73">
        <v>1000</v>
      </c>
      <c r="F117" s="74">
        <f>E117-D117</f>
        <v>0</v>
      </c>
      <c r="G117" s="75">
        <f>IF(D117=0,IF(E117=0,0,"New"),(E117-D117)/D117)</f>
        <v>0</v>
      </c>
      <c r="H117" s="65" t="s">
        <v>228</v>
      </c>
      <c r="I117" s="65" t="s">
        <v>187</v>
      </c>
      <c r="J117" s="65" t="s">
        <v>62</v>
      </c>
      <c r="K117" s="65" t="s">
        <v>63</v>
      </c>
    </row>
    <row r="118" spans="1:11">
      <c r="A118" s="65" t="s">
        <v>423</v>
      </c>
      <c r="B118" s="65" t="s">
        <v>235</v>
      </c>
      <c r="C118" s="65" t="s">
        <v>453</v>
      </c>
      <c r="D118" s="73">
        <v>2000</v>
      </c>
      <c r="E118" s="73">
        <v>2000</v>
      </c>
      <c r="F118" s="74">
        <f>E118-D118</f>
        <v>0</v>
      </c>
      <c r="G118" s="75">
        <f>IF(D118=0,IF(E118=0,0,"New"),(E118-D118)/D118)</f>
        <v>0</v>
      </c>
      <c r="H118" s="65" t="s">
        <v>228</v>
      </c>
      <c r="I118" s="65" t="s">
        <v>187</v>
      </c>
      <c r="J118" s="65" t="s">
        <v>62</v>
      </c>
      <c r="K118" s="65" t="s">
        <v>63</v>
      </c>
    </row>
    <row r="119" spans="1:11">
      <c r="A119" s="65" t="s">
        <v>423</v>
      </c>
      <c r="B119" s="65" t="s">
        <v>235</v>
      </c>
      <c r="C119" s="65" t="s">
        <v>454</v>
      </c>
      <c r="D119" s="73">
        <v>3000</v>
      </c>
      <c r="E119" s="73">
        <v>3000</v>
      </c>
      <c r="F119" s="74">
        <f>E119-D119</f>
        <v>0</v>
      </c>
      <c r="G119" s="75">
        <f>IF(D119=0,IF(E119=0,0,"New"),(E119-D119)/D119)</f>
        <v>0</v>
      </c>
      <c r="H119" s="65" t="s">
        <v>228</v>
      </c>
      <c r="I119" s="65" t="s">
        <v>187</v>
      </c>
      <c r="J119" s="65" t="s">
        <v>62</v>
      </c>
      <c r="K119" s="65" t="s">
        <v>63</v>
      </c>
    </row>
    <row r="120" spans="1:11">
      <c r="A120" s="65" t="s">
        <v>423</v>
      </c>
      <c r="B120" s="65" t="s">
        <v>235</v>
      </c>
      <c r="C120" s="65" t="s">
        <v>455</v>
      </c>
      <c r="D120" s="73">
        <v>4000</v>
      </c>
      <c r="E120" s="73">
        <v>4000</v>
      </c>
      <c r="F120" s="74">
        <f>E120-D120</f>
        <v>0</v>
      </c>
      <c r="G120" s="75">
        <f>IF(D120=0,IF(E120=0,0,"New"),(E120-D120)/D120)</f>
        <v>0</v>
      </c>
      <c r="H120" s="65" t="s">
        <v>228</v>
      </c>
      <c r="I120" s="65" t="s">
        <v>187</v>
      </c>
      <c r="J120" s="65" t="s">
        <v>62</v>
      </c>
      <c r="K120" s="65" t="s">
        <v>63</v>
      </c>
    </row>
    <row r="121" spans="1:11">
      <c r="A121" s="65" t="s">
        <v>456</v>
      </c>
      <c r="B121" s="65"/>
      <c r="C121" s="65" t="s">
        <v>243</v>
      </c>
      <c r="D121" s="73" t="s">
        <v>48</v>
      </c>
      <c r="E121" s="73" t="s">
        <v>49</v>
      </c>
      <c r="F121" s="74"/>
      <c r="G121" s="75"/>
      <c r="H121" s="65"/>
      <c r="I121" s="65" t="s">
        <v>61</v>
      </c>
      <c r="J121" s="65" t="s">
        <v>62</v>
      </c>
      <c r="K121" s="65" t="s">
        <v>63</v>
      </c>
    </row>
    <row r="122" spans="1:11">
      <c r="A122" s="65" t="s">
        <v>456</v>
      </c>
      <c r="B122" s="65"/>
      <c r="C122" s="65" t="s">
        <v>245</v>
      </c>
      <c r="D122" s="73">
        <v>40</v>
      </c>
      <c r="E122" s="73">
        <v>50</v>
      </c>
      <c r="F122" s="74">
        <f t="shared" ref="F122:F168" si="4">E122-D122</f>
        <v>10</v>
      </c>
      <c r="G122" s="75">
        <f t="shared" ref="G122:G168" si="5">IF(D122=0,IF(E122=0,0,"New"),(E122-D122)/D122)</f>
        <v>0.25</v>
      </c>
      <c r="H122" s="65" t="s">
        <v>246</v>
      </c>
      <c r="I122" s="65" t="s">
        <v>61</v>
      </c>
      <c r="J122" s="65" t="s">
        <v>62</v>
      </c>
      <c r="K122" s="65" t="s">
        <v>63</v>
      </c>
    </row>
    <row r="123" spans="1:11">
      <c r="A123" s="65" t="s">
        <v>456</v>
      </c>
      <c r="B123" s="65"/>
      <c r="C123" s="65" t="s">
        <v>247</v>
      </c>
      <c r="D123" s="73">
        <v>50</v>
      </c>
      <c r="E123" s="73">
        <v>60</v>
      </c>
      <c r="F123" s="74">
        <f t="shared" si="4"/>
        <v>10</v>
      </c>
      <c r="G123" s="75">
        <f t="shared" si="5"/>
        <v>0.2</v>
      </c>
      <c r="H123" s="65"/>
      <c r="I123" s="65" t="s">
        <v>61</v>
      </c>
      <c r="J123" s="65" t="s">
        <v>62</v>
      </c>
      <c r="K123" s="65" t="s">
        <v>63</v>
      </c>
    </row>
    <row r="124" spans="1:11">
      <c r="A124" s="65" t="s">
        <v>456</v>
      </c>
      <c r="B124" s="65"/>
      <c r="C124" s="65" t="s">
        <v>248</v>
      </c>
      <c r="D124" s="73">
        <v>30</v>
      </c>
      <c r="E124" s="73">
        <v>40</v>
      </c>
      <c r="F124" s="74">
        <f t="shared" si="4"/>
        <v>10</v>
      </c>
      <c r="G124" s="75">
        <f t="shared" si="5"/>
        <v>0.33333333333333331</v>
      </c>
      <c r="H124" s="65"/>
      <c r="I124" s="65" t="s">
        <v>61</v>
      </c>
      <c r="J124" s="65" t="s">
        <v>62</v>
      </c>
      <c r="K124" s="65" t="s">
        <v>63</v>
      </c>
    </row>
    <row r="125" spans="1:11">
      <c r="A125" s="65" t="s">
        <v>456</v>
      </c>
      <c r="B125" s="65"/>
      <c r="C125" s="65" t="s">
        <v>249</v>
      </c>
      <c r="D125" s="73">
        <v>15</v>
      </c>
      <c r="E125" s="73">
        <v>25</v>
      </c>
      <c r="F125" s="74">
        <f t="shared" si="4"/>
        <v>10</v>
      </c>
      <c r="G125" s="75">
        <f t="shared" si="5"/>
        <v>0.66666666666666663</v>
      </c>
      <c r="H125" s="65" t="s">
        <v>246</v>
      </c>
      <c r="I125" s="65" t="s">
        <v>61</v>
      </c>
      <c r="J125" s="65" t="s">
        <v>62</v>
      </c>
      <c r="K125" s="65" t="s">
        <v>63</v>
      </c>
    </row>
    <row r="126" spans="1:11">
      <c r="A126" s="65" t="s">
        <v>456</v>
      </c>
      <c r="B126" s="65"/>
      <c r="C126" s="65" t="s">
        <v>250</v>
      </c>
      <c r="D126" s="73">
        <v>20</v>
      </c>
      <c r="E126" s="73">
        <v>30</v>
      </c>
      <c r="F126" s="74">
        <f t="shared" si="4"/>
        <v>10</v>
      </c>
      <c r="G126" s="75">
        <f t="shared" si="5"/>
        <v>0.5</v>
      </c>
      <c r="H126" s="65"/>
      <c r="I126" s="65" t="s">
        <v>61</v>
      </c>
      <c r="J126" s="65" t="s">
        <v>62</v>
      </c>
      <c r="K126" s="65" t="s">
        <v>63</v>
      </c>
    </row>
    <row r="127" spans="1:11">
      <c r="A127" s="65" t="s">
        <v>456</v>
      </c>
      <c r="B127" s="65"/>
      <c r="C127" s="65" t="s">
        <v>251</v>
      </c>
      <c r="D127" s="73">
        <v>10</v>
      </c>
      <c r="E127" s="73">
        <v>20</v>
      </c>
      <c r="F127" s="74">
        <f t="shared" si="4"/>
        <v>10</v>
      </c>
      <c r="G127" s="75">
        <f t="shared" si="5"/>
        <v>1</v>
      </c>
      <c r="H127" s="65"/>
      <c r="I127" s="65" t="s">
        <v>61</v>
      </c>
      <c r="J127" s="65" t="s">
        <v>62</v>
      </c>
      <c r="K127" s="65" t="s">
        <v>63</v>
      </c>
    </row>
    <row r="128" spans="1:11">
      <c r="A128" s="65" t="s">
        <v>456</v>
      </c>
      <c r="B128" s="65"/>
      <c r="C128" s="65" t="s">
        <v>252</v>
      </c>
      <c r="D128" s="73">
        <v>25</v>
      </c>
      <c r="E128" s="73">
        <v>35</v>
      </c>
      <c r="F128" s="74">
        <f t="shared" si="4"/>
        <v>10</v>
      </c>
      <c r="G128" s="75">
        <f t="shared" si="5"/>
        <v>0.4</v>
      </c>
      <c r="H128" s="65" t="s">
        <v>246</v>
      </c>
      <c r="I128" s="65" t="s">
        <v>61</v>
      </c>
      <c r="J128" s="65" t="s">
        <v>62</v>
      </c>
      <c r="K128" s="65" t="s">
        <v>63</v>
      </c>
    </row>
    <row r="129" spans="1:11">
      <c r="A129" s="65" t="s">
        <v>456</v>
      </c>
      <c r="B129" s="65"/>
      <c r="C129" s="65" t="s">
        <v>253</v>
      </c>
      <c r="D129" s="73">
        <v>30</v>
      </c>
      <c r="E129" s="73">
        <v>45</v>
      </c>
      <c r="F129" s="74">
        <f t="shared" si="4"/>
        <v>15</v>
      </c>
      <c r="G129" s="75">
        <f t="shared" si="5"/>
        <v>0.5</v>
      </c>
      <c r="H129" s="65"/>
      <c r="I129" s="65" t="s">
        <v>61</v>
      </c>
      <c r="J129" s="65" t="s">
        <v>62</v>
      </c>
      <c r="K129" s="65" t="s">
        <v>63</v>
      </c>
    </row>
    <row r="130" spans="1:11">
      <c r="A130" s="65" t="s">
        <v>456</v>
      </c>
      <c r="B130" s="65"/>
      <c r="C130" s="65" t="s">
        <v>254</v>
      </c>
      <c r="D130" s="73">
        <v>20</v>
      </c>
      <c r="E130" s="73">
        <v>30</v>
      </c>
      <c r="F130" s="74">
        <f t="shared" si="4"/>
        <v>10</v>
      </c>
      <c r="G130" s="75">
        <f t="shared" si="5"/>
        <v>0.5</v>
      </c>
      <c r="H130" s="65"/>
      <c r="I130" s="65" t="s">
        <v>61</v>
      </c>
      <c r="J130" s="65" t="s">
        <v>62</v>
      </c>
      <c r="K130" s="65" t="s">
        <v>63</v>
      </c>
    </row>
    <row r="131" spans="1:11">
      <c r="A131" s="65" t="s">
        <v>456</v>
      </c>
      <c r="B131" s="65"/>
      <c r="C131" s="65" t="s">
        <v>255</v>
      </c>
      <c r="D131" s="73">
        <v>110</v>
      </c>
      <c r="E131" s="73">
        <v>130</v>
      </c>
      <c r="F131" s="74">
        <f t="shared" si="4"/>
        <v>20</v>
      </c>
      <c r="G131" s="75">
        <f t="shared" si="5"/>
        <v>0.18181818181818182</v>
      </c>
      <c r="H131" s="65" t="s">
        <v>246</v>
      </c>
      <c r="I131" s="65" t="s">
        <v>61</v>
      </c>
      <c r="J131" s="65" t="s">
        <v>62</v>
      </c>
      <c r="K131" s="65" t="s">
        <v>63</v>
      </c>
    </row>
    <row r="132" spans="1:11" ht="27">
      <c r="A132" s="65" t="s">
        <v>456</v>
      </c>
      <c r="B132" s="65"/>
      <c r="C132" s="65" t="s">
        <v>256</v>
      </c>
      <c r="D132" s="73">
        <v>130</v>
      </c>
      <c r="E132" s="73">
        <v>150</v>
      </c>
      <c r="F132" s="74">
        <f t="shared" si="4"/>
        <v>20</v>
      </c>
      <c r="G132" s="75">
        <f t="shared" si="5"/>
        <v>0.15384615384615385</v>
      </c>
      <c r="H132" s="65"/>
      <c r="I132" s="65" t="s">
        <v>61</v>
      </c>
      <c r="J132" s="65" t="s">
        <v>62</v>
      </c>
      <c r="K132" s="65" t="s">
        <v>63</v>
      </c>
    </row>
    <row r="133" spans="1:11">
      <c r="A133" s="65" t="s">
        <v>456</v>
      </c>
      <c r="B133" s="65"/>
      <c r="C133" s="65" t="s">
        <v>257</v>
      </c>
      <c r="D133" s="73">
        <v>160</v>
      </c>
      <c r="E133" s="73">
        <v>180</v>
      </c>
      <c r="F133" s="74">
        <f t="shared" si="4"/>
        <v>20</v>
      </c>
      <c r="G133" s="75">
        <f t="shared" si="5"/>
        <v>0.125</v>
      </c>
      <c r="H133" s="65"/>
      <c r="I133" s="65" t="s">
        <v>61</v>
      </c>
      <c r="J133" s="65" t="s">
        <v>62</v>
      </c>
      <c r="K133" s="65" t="s">
        <v>63</v>
      </c>
    </row>
    <row r="134" spans="1:11" ht="27">
      <c r="A134" s="65" t="s">
        <v>456</v>
      </c>
      <c r="B134" s="65"/>
      <c r="C134" s="65" t="s">
        <v>258</v>
      </c>
      <c r="D134" s="73">
        <v>190</v>
      </c>
      <c r="E134" s="73">
        <v>210</v>
      </c>
      <c r="F134" s="74">
        <f t="shared" si="4"/>
        <v>20</v>
      </c>
      <c r="G134" s="75">
        <f t="shared" si="5"/>
        <v>0.10526315789473684</v>
      </c>
      <c r="H134" s="65"/>
      <c r="I134" s="65" t="s">
        <v>61</v>
      </c>
      <c r="J134" s="65" t="s">
        <v>62</v>
      </c>
      <c r="K134" s="65" t="s">
        <v>63</v>
      </c>
    </row>
    <row r="135" spans="1:11" ht="27">
      <c r="A135" s="65" t="s">
        <v>456</v>
      </c>
      <c r="B135" s="65"/>
      <c r="C135" s="65" t="s">
        <v>259</v>
      </c>
      <c r="D135" s="73">
        <v>60</v>
      </c>
      <c r="E135" s="73">
        <v>70</v>
      </c>
      <c r="F135" s="74">
        <f t="shared" si="4"/>
        <v>10</v>
      </c>
      <c r="G135" s="75">
        <f t="shared" si="5"/>
        <v>0.16666666666666666</v>
      </c>
      <c r="H135" s="65" t="s">
        <v>246</v>
      </c>
      <c r="I135" s="65" t="s">
        <v>61</v>
      </c>
      <c r="J135" s="65" t="s">
        <v>62</v>
      </c>
      <c r="K135" s="65" t="s">
        <v>63</v>
      </c>
    </row>
    <row r="136" spans="1:11" ht="27">
      <c r="A136" s="65" t="s">
        <v>456</v>
      </c>
      <c r="B136" s="65"/>
      <c r="C136" s="65" t="s">
        <v>260</v>
      </c>
      <c r="D136" s="73">
        <v>70</v>
      </c>
      <c r="E136" s="73">
        <v>80</v>
      </c>
      <c r="F136" s="74">
        <f t="shared" si="4"/>
        <v>10</v>
      </c>
      <c r="G136" s="75">
        <f t="shared" si="5"/>
        <v>0.14285714285714285</v>
      </c>
      <c r="H136" s="65"/>
      <c r="I136" s="65" t="s">
        <v>61</v>
      </c>
      <c r="J136" s="65" t="s">
        <v>62</v>
      </c>
      <c r="K136" s="65" t="s">
        <v>63</v>
      </c>
    </row>
    <row r="137" spans="1:11" ht="27">
      <c r="A137" s="65" t="s">
        <v>456</v>
      </c>
      <c r="B137" s="65"/>
      <c r="C137" s="65" t="s">
        <v>261</v>
      </c>
      <c r="D137" s="73">
        <v>75</v>
      </c>
      <c r="E137" s="73">
        <v>85</v>
      </c>
      <c r="F137" s="74">
        <f t="shared" si="4"/>
        <v>10</v>
      </c>
      <c r="G137" s="75">
        <f t="shared" si="5"/>
        <v>0.13333333333333333</v>
      </c>
      <c r="H137" s="65"/>
      <c r="I137" s="65" t="s">
        <v>61</v>
      </c>
      <c r="J137" s="65" t="s">
        <v>62</v>
      </c>
      <c r="K137" s="65" t="s">
        <v>63</v>
      </c>
    </row>
    <row r="138" spans="1:11" ht="27">
      <c r="A138" s="65" t="s">
        <v>456</v>
      </c>
      <c r="B138" s="65"/>
      <c r="C138" s="65" t="s">
        <v>262</v>
      </c>
      <c r="D138" s="73">
        <v>85</v>
      </c>
      <c r="E138" s="73">
        <v>95</v>
      </c>
      <c r="F138" s="74">
        <f t="shared" si="4"/>
        <v>10</v>
      </c>
      <c r="G138" s="75">
        <f t="shared" si="5"/>
        <v>0.11764705882352941</v>
      </c>
      <c r="H138" s="65"/>
      <c r="I138" s="65" t="s">
        <v>61</v>
      </c>
      <c r="J138" s="65" t="s">
        <v>62</v>
      </c>
      <c r="K138" s="65" t="s">
        <v>63</v>
      </c>
    </row>
    <row r="139" spans="1:11">
      <c r="A139" s="65" t="s">
        <v>456</v>
      </c>
      <c r="B139" s="65" t="s">
        <v>263</v>
      </c>
      <c r="C139" s="65" t="s">
        <v>264</v>
      </c>
      <c r="D139" s="73">
        <v>30</v>
      </c>
      <c r="E139" s="73">
        <v>40</v>
      </c>
      <c r="F139" s="74">
        <f t="shared" si="4"/>
        <v>10</v>
      </c>
      <c r="G139" s="75">
        <f t="shared" si="5"/>
        <v>0.33333333333333331</v>
      </c>
      <c r="H139" s="65" t="s">
        <v>246</v>
      </c>
      <c r="I139" s="65" t="s">
        <v>61</v>
      </c>
      <c r="J139" s="65" t="s">
        <v>62</v>
      </c>
      <c r="K139" s="65" t="s">
        <v>63</v>
      </c>
    </row>
    <row r="140" spans="1:11">
      <c r="A140" s="65" t="s">
        <v>456</v>
      </c>
      <c r="B140" s="65" t="s">
        <v>263</v>
      </c>
      <c r="C140" s="65" t="s">
        <v>265</v>
      </c>
      <c r="D140" s="73">
        <v>40</v>
      </c>
      <c r="E140" s="73">
        <v>50</v>
      </c>
      <c r="F140" s="74">
        <f t="shared" si="4"/>
        <v>10</v>
      </c>
      <c r="G140" s="75">
        <f t="shared" si="5"/>
        <v>0.25</v>
      </c>
      <c r="H140" s="65"/>
      <c r="I140" s="65" t="s">
        <v>61</v>
      </c>
      <c r="J140" s="65" t="s">
        <v>62</v>
      </c>
      <c r="K140" s="65" t="s">
        <v>63</v>
      </c>
    </row>
    <row r="141" spans="1:11">
      <c r="A141" s="65" t="s">
        <v>456</v>
      </c>
      <c r="B141" s="65" t="s">
        <v>263</v>
      </c>
      <c r="C141" s="65" t="s">
        <v>266</v>
      </c>
      <c r="D141" s="73">
        <v>20</v>
      </c>
      <c r="E141" s="73">
        <v>30</v>
      </c>
      <c r="F141" s="74">
        <f t="shared" si="4"/>
        <v>10</v>
      </c>
      <c r="G141" s="75">
        <f t="shared" si="5"/>
        <v>0.5</v>
      </c>
      <c r="H141" s="65"/>
      <c r="I141" s="65" t="s">
        <v>61</v>
      </c>
      <c r="J141" s="65" t="s">
        <v>62</v>
      </c>
      <c r="K141" s="65" t="s">
        <v>63</v>
      </c>
    </row>
    <row r="142" spans="1:11">
      <c r="A142" s="65" t="s">
        <v>456</v>
      </c>
      <c r="B142" s="65" t="s">
        <v>263</v>
      </c>
      <c r="C142" s="65" t="s">
        <v>267</v>
      </c>
      <c r="D142" s="73">
        <v>300</v>
      </c>
      <c r="E142" s="73">
        <v>400</v>
      </c>
      <c r="F142" s="74">
        <f t="shared" si="4"/>
        <v>100</v>
      </c>
      <c r="G142" s="75">
        <f t="shared" si="5"/>
        <v>0.33333333333333331</v>
      </c>
      <c r="H142" s="65"/>
      <c r="I142" s="65" t="s">
        <v>61</v>
      </c>
      <c r="J142" s="65" t="s">
        <v>62</v>
      </c>
      <c r="K142" s="65" t="s">
        <v>63</v>
      </c>
    </row>
    <row r="143" spans="1:11">
      <c r="A143" s="65" t="s">
        <v>456</v>
      </c>
      <c r="B143" s="65" t="s">
        <v>263</v>
      </c>
      <c r="C143" s="65" t="s">
        <v>268</v>
      </c>
      <c r="D143" s="73">
        <v>25</v>
      </c>
      <c r="E143" s="73">
        <v>35</v>
      </c>
      <c r="F143" s="74">
        <f t="shared" si="4"/>
        <v>10</v>
      </c>
      <c r="G143" s="75">
        <f t="shared" si="5"/>
        <v>0.4</v>
      </c>
      <c r="H143" s="65"/>
      <c r="I143" s="65" t="s">
        <v>61</v>
      </c>
      <c r="J143" s="65" t="s">
        <v>62</v>
      </c>
      <c r="K143" s="65" t="s">
        <v>63</v>
      </c>
    </row>
    <row r="144" spans="1:11">
      <c r="A144" s="65" t="s">
        <v>456</v>
      </c>
      <c r="B144" s="65" t="s">
        <v>263</v>
      </c>
      <c r="C144" s="65" t="s">
        <v>269</v>
      </c>
      <c r="D144" s="73">
        <v>100</v>
      </c>
      <c r="E144" s="73">
        <v>150</v>
      </c>
      <c r="F144" s="74">
        <f t="shared" si="4"/>
        <v>50</v>
      </c>
      <c r="G144" s="75">
        <f t="shared" si="5"/>
        <v>0.5</v>
      </c>
      <c r="H144" s="65"/>
      <c r="I144" s="65" t="s">
        <v>61</v>
      </c>
      <c r="J144" s="65" t="s">
        <v>62</v>
      </c>
      <c r="K144" s="65" t="s">
        <v>63</v>
      </c>
    </row>
    <row r="145" spans="1:11">
      <c r="A145" s="65" t="s">
        <v>456</v>
      </c>
      <c r="B145" s="65" t="s">
        <v>263</v>
      </c>
      <c r="C145" s="65" t="s">
        <v>270</v>
      </c>
      <c r="D145" s="73">
        <v>100</v>
      </c>
      <c r="E145" s="73">
        <v>150</v>
      </c>
      <c r="F145" s="74">
        <f t="shared" si="4"/>
        <v>50</v>
      </c>
      <c r="G145" s="75">
        <f t="shared" si="5"/>
        <v>0.5</v>
      </c>
      <c r="H145" s="65"/>
      <c r="I145" s="65" t="s">
        <v>61</v>
      </c>
      <c r="J145" s="65" t="s">
        <v>62</v>
      </c>
      <c r="K145" s="65" t="s">
        <v>63</v>
      </c>
    </row>
    <row r="146" spans="1:11">
      <c r="A146" s="65" t="s">
        <v>456</v>
      </c>
      <c r="B146" s="65" t="s">
        <v>263</v>
      </c>
      <c r="C146" s="65" t="s">
        <v>271</v>
      </c>
      <c r="D146" s="73">
        <v>25</v>
      </c>
      <c r="E146" s="73">
        <v>50</v>
      </c>
      <c r="F146" s="74">
        <f t="shared" si="4"/>
        <v>25</v>
      </c>
      <c r="G146" s="75">
        <f t="shared" si="5"/>
        <v>1</v>
      </c>
      <c r="H146" s="65"/>
      <c r="I146" s="65" t="s">
        <v>61</v>
      </c>
      <c r="J146" s="65" t="s">
        <v>62</v>
      </c>
      <c r="K146" s="65" t="s">
        <v>63</v>
      </c>
    </row>
    <row r="147" spans="1:11">
      <c r="A147" s="65" t="s">
        <v>456</v>
      </c>
      <c r="B147" s="65" t="s">
        <v>272</v>
      </c>
      <c r="C147" s="65" t="s">
        <v>273</v>
      </c>
      <c r="D147" s="73">
        <v>40</v>
      </c>
      <c r="E147" s="73">
        <v>50</v>
      </c>
      <c r="F147" s="74">
        <f t="shared" si="4"/>
        <v>10</v>
      </c>
      <c r="G147" s="75">
        <f t="shared" si="5"/>
        <v>0.25</v>
      </c>
      <c r="H147" s="65" t="s">
        <v>246</v>
      </c>
      <c r="I147" s="65" t="s">
        <v>61</v>
      </c>
      <c r="J147" s="65" t="s">
        <v>62</v>
      </c>
      <c r="K147" s="65" t="s">
        <v>63</v>
      </c>
    </row>
    <row r="148" spans="1:11">
      <c r="A148" s="65" t="s">
        <v>456</v>
      </c>
      <c r="B148" s="65" t="s">
        <v>272</v>
      </c>
      <c r="C148" s="65" t="s">
        <v>274</v>
      </c>
      <c r="D148" s="73">
        <v>50</v>
      </c>
      <c r="E148" s="73">
        <v>50</v>
      </c>
      <c r="F148" s="74">
        <f t="shared" si="4"/>
        <v>0</v>
      </c>
      <c r="G148" s="75">
        <f t="shared" si="5"/>
        <v>0</v>
      </c>
      <c r="H148" s="65"/>
      <c r="I148" s="65" t="s">
        <v>61</v>
      </c>
      <c r="J148" s="65" t="s">
        <v>62</v>
      </c>
      <c r="K148" s="65" t="s">
        <v>63</v>
      </c>
    </row>
    <row r="149" spans="1:11">
      <c r="A149" s="65" t="s">
        <v>456</v>
      </c>
      <c r="B149" s="65" t="s">
        <v>272</v>
      </c>
      <c r="C149" s="65" t="s">
        <v>275</v>
      </c>
      <c r="D149" s="73">
        <v>30</v>
      </c>
      <c r="E149" s="73">
        <v>40</v>
      </c>
      <c r="F149" s="74">
        <f t="shared" si="4"/>
        <v>10</v>
      </c>
      <c r="G149" s="75">
        <f t="shared" si="5"/>
        <v>0.33333333333333331</v>
      </c>
      <c r="H149" s="65"/>
      <c r="I149" s="65" t="s">
        <v>61</v>
      </c>
      <c r="J149" s="65" t="s">
        <v>62</v>
      </c>
      <c r="K149" s="65" t="s">
        <v>63</v>
      </c>
    </row>
    <row r="150" spans="1:11">
      <c r="A150" s="65" t="s">
        <v>456</v>
      </c>
      <c r="B150" s="65" t="s">
        <v>272</v>
      </c>
      <c r="C150" s="65" t="s">
        <v>276</v>
      </c>
      <c r="D150" s="73">
        <v>17.5</v>
      </c>
      <c r="E150" s="73">
        <v>18.5</v>
      </c>
      <c r="F150" s="74">
        <f t="shared" si="4"/>
        <v>1</v>
      </c>
      <c r="G150" s="75">
        <f t="shared" si="5"/>
        <v>5.7142857142857141E-2</v>
      </c>
      <c r="H150" s="65"/>
      <c r="I150" s="65" t="s">
        <v>61</v>
      </c>
      <c r="J150" s="65" t="s">
        <v>62</v>
      </c>
      <c r="K150" s="65" t="s">
        <v>63</v>
      </c>
    </row>
    <row r="151" spans="1:11">
      <c r="A151" s="65" t="s">
        <v>456</v>
      </c>
      <c r="B151" s="65" t="s">
        <v>272</v>
      </c>
      <c r="C151" s="65" t="s">
        <v>277</v>
      </c>
      <c r="D151" s="73">
        <v>1</v>
      </c>
      <c r="E151" s="73">
        <v>2</v>
      </c>
      <c r="F151" s="74">
        <f t="shared" si="4"/>
        <v>1</v>
      </c>
      <c r="G151" s="75">
        <f t="shared" si="5"/>
        <v>1</v>
      </c>
      <c r="H151" s="65"/>
      <c r="I151" s="65" t="s">
        <v>61</v>
      </c>
      <c r="J151" s="65" t="s">
        <v>62</v>
      </c>
      <c r="K151" s="65" t="s">
        <v>63</v>
      </c>
    </row>
    <row r="152" spans="1:11">
      <c r="A152" s="65" t="s">
        <v>456</v>
      </c>
      <c r="B152" s="65" t="s">
        <v>272</v>
      </c>
      <c r="C152" s="65" t="s">
        <v>278</v>
      </c>
      <c r="D152" s="73">
        <v>25</v>
      </c>
      <c r="E152" s="73">
        <v>35</v>
      </c>
      <c r="F152" s="74">
        <f t="shared" si="4"/>
        <v>10</v>
      </c>
      <c r="G152" s="75">
        <f t="shared" si="5"/>
        <v>0.4</v>
      </c>
      <c r="H152" s="65"/>
      <c r="I152" s="65" t="s">
        <v>61</v>
      </c>
      <c r="J152" s="65" t="s">
        <v>62</v>
      </c>
      <c r="K152" s="65" t="s">
        <v>63</v>
      </c>
    </row>
    <row r="153" spans="1:11">
      <c r="A153" s="65" t="s">
        <v>456</v>
      </c>
      <c r="B153" s="65" t="s">
        <v>272</v>
      </c>
      <c r="C153" s="65" t="s">
        <v>279</v>
      </c>
      <c r="D153" s="73">
        <v>35</v>
      </c>
      <c r="E153" s="73">
        <v>45</v>
      </c>
      <c r="F153" s="74">
        <f t="shared" si="4"/>
        <v>10</v>
      </c>
      <c r="G153" s="75">
        <f t="shared" si="5"/>
        <v>0.2857142857142857</v>
      </c>
      <c r="H153" s="65"/>
      <c r="I153" s="65" t="s">
        <v>61</v>
      </c>
      <c r="J153" s="65" t="s">
        <v>62</v>
      </c>
      <c r="K153" s="65" t="s">
        <v>63</v>
      </c>
    </row>
    <row r="154" spans="1:11">
      <c r="A154" s="65" t="s">
        <v>456</v>
      </c>
      <c r="B154" s="65" t="s">
        <v>280</v>
      </c>
      <c r="C154" s="65" t="s">
        <v>281</v>
      </c>
      <c r="D154" s="73">
        <v>20</v>
      </c>
      <c r="E154" s="73">
        <v>25</v>
      </c>
      <c r="F154" s="74">
        <f t="shared" si="4"/>
        <v>5</v>
      </c>
      <c r="G154" s="75">
        <f t="shared" si="5"/>
        <v>0.25</v>
      </c>
      <c r="H154" s="65"/>
      <c r="I154" s="65" t="s">
        <v>61</v>
      </c>
      <c r="J154" s="65" t="s">
        <v>62</v>
      </c>
      <c r="K154" s="65" t="s">
        <v>63</v>
      </c>
    </row>
    <row r="155" spans="1:11">
      <c r="A155" s="65" t="s">
        <v>456</v>
      </c>
      <c r="B155" s="65" t="s">
        <v>280</v>
      </c>
      <c r="C155" s="65" t="s">
        <v>282</v>
      </c>
      <c r="D155" s="73">
        <v>40</v>
      </c>
      <c r="E155" s="73">
        <v>50</v>
      </c>
      <c r="F155" s="74">
        <f t="shared" si="4"/>
        <v>10</v>
      </c>
      <c r="G155" s="75">
        <f t="shared" si="5"/>
        <v>0.25</v>
      </c>
      <c r="H155" s="65" t="s">
        <v>283</v>
      </c>
      <c r="I155" s="65" t="s">
        <v>61</v>
      </c>
      <c r="J155" s="65" t="s">
        <v>62</v>
      </c>
      <c r="K155" s="65" t="s">
        <v>63</v>
      </c>
    </row>
    <row r="156" spans="1:11">
      <c r="A156" s="65" t="s">
        <v>456</v>
      </c>
      <c r="B156" s="65" t="s">
        <v>280</v>
      </c>
      <c r="C156" s="65" t="s">
        <v>284</v>
      </c>
      <c r="D156" s="73">
        <v>25</v>
      </c>
      <c r="E156" s="73">
        <v>35</v>
      </c>
      <c r="F156" s="74">
        <f t="shared" si="4"/>
        <v>10</v>
      </c>
      <c r="G156" s="75">
        <f t="shared" si="5"/>
        <v>0.4</v>
      </c>
      <c r="H156" s="65"/>
      <c r="I156" s="65" t="s">
        <v>61</v>
      </c>
      <c r="J156" s="65" t="s">
        <v>62</v>
      </c>
      <c r="K156" s="65" t="s">
        <v>63</v>
      </c>
    </row>
    <row r="157" spans="1:11">
      <c r="A157" s="65" t="s">
        <v>456</v>
      </c>
      <c r="B157" s="65" t="s">
        <v>280</v>
      </c>
      <c r="C157" s="65" t="s">
        <v>285</v>
      </c>
      <c r="D157" s="73">
        <v>30</v>
      </c>
      <c r="E157" s="73">
        <v>40</v>
      </c>
      <c r="F157" s="74">
        <f t="shared" si="4"/>
        <v>10</v>
      </c>
      <c r="G157" s="75">
        <f t="shared" si="5"/>
        <v>0.33333333333333331</v>
      </c>
      <c r="H157" s="65"/>
      <c r="I157" s="65" t="s">
        <v>61</v>
      </c>
      <c r="J157" s="65" t="s">
        <v>62</v>
      </c>
      <c r="K157" s="65" t="s">
        <v>63</v>
      </c>
    </row>
    <row r="158" spans="1:11">
      <c r="A158" s="65" t="s">
        <v>456</v>
      </c>
      <c r="B158" s="65" t="s">
        <v>280</v>
      </c>
      <c r="C158" s="65" t="s">
        <v>286</v>
      </c>
      <c r="D158" s="73">
        <v>7</v>
      </c>
      <c r="E158" s="73">
        <v>10</v>
      </c>
      <c r="F158" s="74">
        <f t="shared" si="4"/>
        <v>3</v>
      </c>
      <c r="G158" s="75">
        <f t="shared" si="5"/>
        <v>0.42857142857142855</v>
      </c>
      <c r="H158" s="65"/>
      <c r="I158" s="65" t="s">
        <v>61</v>
      </c>
      <c r="J158" s="65" t="s">
        <v>62</v>
      </c>
      <c r="K158" s="65" t="s">
        <v>63</v>
      </c>
    </row>
    <row r="159" spans="1:11">
      <c r="A159" s="65" t="s">
        <v>456</v>
      </c>
      <c r="B159" s="65" t="s">
        <v>280</v>
      </c>
      <c r="C159" s="65" t="s">
        <v>287</v>
      </c>
      <c r="D159" s="73">
        <v>10</v>
      </c>
      <c r="E159" s="73">
        <v>15</v>
      </c>
      <c r="F159" s="74">
        <f t="shared" si="4"/>
        <v>5</v>
      </c>
      <c r="G159" s="75">
        <f t="shared" si="5"/>
        <v>0.5</v>
      </c>
      <c r="H159" s="65"/>
      <c r="I159" s="65" t="s">
        <v>61</v>
      </c>
      <c r="J159" s="65" t="s">
        <v>62</v>
      </c>
      <c r="K159" s="65" t="s">
        <v>63</v>
      </c>
    </row>
    <row r="160" spans="1:11">
      <c r="A160" s="65" t="s">
        <v>456</v>
      </c>
      <c r="B160" s="65" t="s">
        <v>280</v>
      </c>
      <c r="C160" s="65" t="s">
        <v>288</v>
      </c>
      <c r="D160" s="73">
        <v>200</v>
      </c>
      <c r="E160" s="73">
        <v>225</v>
      </c>
      <c r="F160" s="74">
        <f t="shared" si="4"/>
        <v>25</v>
      </c>
      <c r="G160" s="75">
        <f t="shared" si="5"/>
        <v>0.125</v>
      </c>
      <c r="H160" s="65"/>
      <c r="I160" s="65" t="s">
        <v>61</v>
      </c>
      <c r="J160" s="65" t="s">
        <v>62</v>
      </c>
      <c r="K160" s="65" t="s">
        <v>63</v>
      </c>
    </row>
    <row r="161" spans="1:11">
      <c r="A161" s="65" t="s">
        <v>456</v>
      </c>
      <c r="B161" s="65" t="s">
        <v>280</v>
      </c>
      <c r="C161" s="65" t="s">
        <v>289</v>
      </c>
      <c r="D161" s="73">
        <v>700</v>
      </c>
      <c r="E161" s="73">
        <v>800</v>
      </c>
      <c r="F161" s="74">
        <f t="shared" si="4"/>
        <v>100</v>
      </c>
      <c r="G161" s="75">
        <f t="shared" si="5"/>
        <v>0.14285714285714285</v>
      </c>
      <c r="H161" s="65"/>
      <c r="I161" s="65" t="s">
        <v>61</v>
      </c>
      <c r="J161" s="65" t="s">
        <v>62</v>
      </c>
      <c r="K161" s="65" t="s">
        <v>63</v>
      </c>
    </row>
    <row r="162" spans="1:11">
      <c r="A162" s="65" t="s">
        <v>456</v>
      </c>
      <c r="B162" s="65" t="s">
        <v>280</v>
      </c>
      <c r="C162" s="65" t="s">
        <v>290</v>
      </c>
      <c r="D162" s="73">
        <v>750</v>
      </c>
      <c r="E162" s="73">
        <v>850</v>
      </c>
      <c r="F162" s="74">
        <f t="shared" si="4"/>
        <v>100</v>
      </c>
      <c r="G162" s="75">
        <f t="shared" si="5"/>
        <v>0.13333333333333333</v>
      </c>
      <c r="H162" s="65"/>
      <c r="I162" s="65" t="s">
        <v>61</v>
      </c>
      <c r="J162" s="65" t="s">
        <v>62</v>
      </c>
      <c r="K162" s="65" t="s">
        <v>63</v>
      </c>
    </row>
    <row r="163" spans="1:11" ht="27">
      <c r="A163" s="65" t="s">
        <v>457</v>
      </c>
      <c r="B163" s="65" t="s">
        <v>323</v>
      </c>
      <c r="C163" s="65" t="s">
        <v>324</v>
      </c>
      <c r="D163" s="73">
        <v>10</v>
      </c>
      <c r="E163" s="73">
        <v>0</v>
      </c>
      <c r="F163" s="74">
        <f t="shared" si="4"/>
        <v>-10</v>
      </c>
      <c r="G163" s="75">
        <f t="shared" si="5"/>
        <v>-1</v>
      </c>
      <c r="H163" s="65" t="s">
        <v>325</v>
      </c>
      <c r="I163" s="65" t="s">
        <v>61</v>
      </c>
      <c r="J163" s="65" t="s">
        <v>326</v>
      </c>
      <c r="K163" s="65" t="s">
        <v>63</v>
      </c>
    </row>
    <row r="164" spans="1:11" ht="27">
      <c r="A164" s="65" t="s">
        <v>457</v>
      </c>
      <c r="B164" s="65" t="s">
        <v>323</v>
      </c>
      <c r="C164" s="65" t="s">
        <v>327</v>
      </c>
      <c r="D164" s="73">
        <v>10</v>
      </c>
      <c r="E164" s="73">
        <v>20</v>
      </c>
      <c r="F164" s="74">
        <f t="shared" si="4"/>
        <v>10</v>
      </c>
      <c r="G164" s="75">
        <f t="shared" si="5"/>
        <v>1</v>
      </c>
      <c r="H164" s="65" t="s">
        <v>328</v>
      </c>
      <c r="I164" s="65" t="s">
        <v>61</v>
      </c>
      <c r="J164" s="65" t="s">
        <v>326</v>
      </c>
      <c r="K164" s="65" t="s">
        <v>63</v>
      </c>
    </row>
    <row r="165" spans="1:11" ht="27">
      <c r="A165" s="65" t="s">
        <v>457</v>
      </c>
      <c r="B165" s="65" t="s">
        <v>323</v>
      </c>
      <c r="C165" s="65" t="s">
        <v>329</v>
      </c>
      <c r="D165" s="73">
        <v>10</v>
      </c>
      <c r="E165" s="73">
        <v>10</v>
      </c>
      <c r="F165" s="74">
        <f t="shared" si="4"/>
        <v>0</v>
      </c>
      <c r="G165" s="75">
        <f t="shared" si="5"/>
        <v>0</v>
      </c>
      <c r="H165" s="65" t="s">
        <v>330</v>
      </c>
      <c r="I165" s="65" t="s">
        <v>61</v>
      </c>
      <c r="J165" s="65" t="s">
        <v>326</v>
      </c>
      <c r="K165" s="65" t="s">
        <v>63</v>
      </c>
    </row>
    <row r="166" spans="1:11" ht="27">
      <c r="A166" s="65" t="s">
        <v>457</v>
      </c>
      <c r="B166" s="65" t="s">
        <v>323</v>
      </c>
      <c r="C166" s="65" t="s">
        <v>331</v>
      </c>
      <c r="D166" s="73">
        <v>10</v>
      </c>
      <c r="E166" s="73">
        <v>10</v>
      </c>
      <c r="F166" s="74">
        <f t="shared" si="4"/>
        <v>0</v>
      </c>
      <c r="G166" s="75">
        <f t="shared" si="5"/>
        <v>0</v>
      </c>
      <c r="H166" s="65" t="s">
        <v>332</v>
      </c>
      <c r="I166" s="65" t="s">
        <v>61</v>
      </c>
      <c r="J166" s="65" t="s">
        <v>326</v>
      </c>
      <c r="K166" s="65" t="s">
        <v>63</v>
      </c>
    </row>
    <row r="167" spans="1:11" ht="27">
      <c r="A167" s="65" t="s">
        <v>457</v>
      </c>
      <c r="B167" s="65" t="s">
        <v>323</v>
      </c>
      <c r="C167" s="65" t="s">
        <v>333</v>
      </c>
      <c r="D167" s="73">
        <v>0</v>
      </c>
      <c r="E167" s="73">
        <v>10</v>
      </c>
      <c r="F167" s="74">
        <f t="shared" si="4"/>
        <v>10</v>
      </c>
      <c r="G167" s="75" t="str">
        <f t="shared" si="5"/>
        <v>New</v>
      </c>
      <c r="H167" s="65" t="s">
        <v>334</v>
      </c>
      <c r="I167" s="65" t="s">
        <v>61</v>
      </c>
      <c r="J167" s="65" t="s">
        <v>326</v>
      </c>
      <c r="K167" s="65" t="s">
        <v>63</v>
      </c>
    </row>
    <row r="168" spans="1:11" ht="27">
      <c r="A168" s="65" t="s">
        <v>457</v>
      </c>
      <c r="B168" s="65" t="s">
        <v>323</v>
      </c>
      <c r="C168" s="65" t="s">
        <v>335</v>
      </c>
      <c r="D168" s="73">
        <v>0</v>
      </c>
      <c r="E168" s="73">
        <v>0</v>
      </c>
      <c r="F168" s="74">
        <f t="shared" si="4"/>
        <v>0</v>
      </c>
      <c r="G168" s="75">
        <f t="shared" si="5"/>
        <v>0</v>
      </c>
      <c r="H168" s="65" t="s">
        <v>336</v>
      </c>
      <c r="I168" s="65" t="s">
        <v>61</v>
      </c>
      <c r="J168" s="65" t="s">
        <v>326</v>
      </c>
      <c r="K168" s="65" t="s">
        <v>63</v>
      </c>
    </row>
    <row r="169" spans="1:11">
      <c r="A169" s="65" t="s">
        <v>457</v>
      </c>
      <c r="B169" s="65" t="s">
        <v>337</v>
      </c>
      <c r="C169" s="65" t="s">
        <v>338</v>
      </c>
      <c r="D169" s="73" t="s">
        <v>339</v>
      </c>
      <c r="E169" s="73" t="s">
        <v>339</v>
      </c>
      <c r="F169" s="74"/>
      <c r="G169" s="75"/>
      <c r="H169" s="65" t="s">
        <v>340</v>
      </c>
      <c r="I169" s="65" t="s">
        <v>187</v>
      </c>
      <c r="J169" s="65" t="s">
        <v>341</v>
      </c>
      <c r="K169" s="65" t="s">
        <v>63</v>
      </c>
    </row>
    <row r="170" spans="1:11">
      <c r="A170" s="65"/>
      <c r="B170" s="65"/>
      <c r="C170" s="65"/>
      <c r="D170" s="73"/>
      <c r="E170" s="73"/>
      <c r="F170" s="74"/>
      <c r="G170" s="75"/>
      <c r="H170" s="65"/>
      <c r="I170" s="65"/>
      <c r="J170" s="65"/>
      <c r="K170" s="65"/>
    </row>
    <row r="171" spans="1:11" ht="27">
      <c r="A171" s="65" t="s">
        <v>458</v>
      </c>
      <c r="B171" s="65"/>
      <c r="C171" s="65" t="s">
        <v>293</v>
      </c>
      <c r="D171" s="73">
        <v>200</v>
      </c>
      <c r="E171" s="73">
        <v>200</v>
      </c>
      <c r="F171" s="74">
        <f>E171-D171</f>
        <v>0</v>
      </c>
      <c r="G171" s="75">
        <f>IF(D171=0,IF(E171=0,0,"New"),(E171-D171)/D171)</f>
        <v>0</v>
      </c>
      <c r="H171" s="65" t="s">
        <v>294</v>
      </c>
      <c r="I171" s="65" t="s">
        <v>295</v>
      </c>
      <c r="J171" s="65" t="s">
        <v>296</v>
      </c>
      <c r="K171" s="65" t="s">
        <v>63</v>
      </c>
    </row>
    <row r="172" spans="1:11" ht="27">
      <c r="A172" s="65" t="s">
        <v>458</v>
      </c>
      <c r="B172" s="65"/>
      <c r="C172" s="65" t="s">
        <v>297</v>
      </c>
      <c r="D172" s="73">
        <v>300</v>
      </c>
      <c r="E172" s="73">
        <v>300</v>
      </c>
      <c r="F172" s="74">
        <f>E172-D172</f>
        <v>0</v>
      </c>
      <c r="G172" s="75">
        <f>IF(D172=0,IF(E172=0,0,"New"),(E172-D172)/D172)</f>
        <v>0</v>
      </c>
      <c r="H172" s="65" t="s">
        <v>294</v>
      </c>
      <c r="I172" s="65" t="s">
        <v>295</v>
      </c>
      <c r="J172" s="65" t="s">
        <v>296</v>
      </c>
      <c r="K172" s="65" t="s">
        <v>63</v>
      </c>
    </row>
    <row r="173" spans="1:11" ht="27">
      <c r="A173" s="65" t="s">
        <v>458</v>
      </c>
      <c r="B173" s="65"/>
      <c r="C173" s="65" t="s">
        <v>298</v>
      </c>
      <c r="D173" s="73">
        <v>50</v>
      </c>
      <c r="E173" s="73">
        <v>50</v>
      </c>
      <c r="F173" s="74">
        <f>E173-D173</f>
        <v>0</v>
      </c>
      <c r="G173" s="75">
        <f>IF(D173=0,IF(E173=0,0,"New"),(E173-D173)/D173)</f>
        <v>0</v>
      </c>
      <c r="H173" s="65" t="s">
        <v>294</v>
      </c>
      <c r="I173" s="65" t="s">
        <v>295</v>
      </c>
      <c r="J173" s="65" t="s">
        <v>296</v>
      </c>
      <c r="K173" s="65" t="s">
        <v>63</v>
      </c>
    </row>
    <row r="174" spans="1:11" ht="27">
      <c r="A174" s="65" t="s">
        <v>458</v>
      </c>
      <c r="B174" s="65"/>
      <c r="C174" s="65" t="s">
        <v>299</v>
      </c>
      <c r="D174" s="73" t="s">
        <v>459</v>
      </c>
      <c r="E174" s="73" t="s">
        <v>459</v>
      </c>
      <c r="F174" s="74"/>
      <c r="G174" s="75"/>
      <c r="H174" s="65" t="s">
        <v>294</v>
      </c>
      <c r="I174" s="65" t="s">
        <v>295</v>
      </c>
      <c r="J174" s="65" t="s">
        <v>296</v>
      </c>
      <c r="K174" s="65" t="s">
        <v>63</v>
      </c>
    </row>
    <row r="175" spans="1:11" ht="27">
      <c r="A175" s="65" t="s">
        <v>458</v>
      </c>
      <c r="B175" s="65"/>
      <c r="C175" s="65" t="s">
        <v>301</v>
      </c>
      <c r="D175" s="73" t="s">
        <v>302</v>
      </c>
      <c r="E175" s="73" t="s">
        <v>302</v>
      </c>
      <c r="F175" s="74"/>
      <c r="G175" s="75"/>
      <c r="H175" s="65" t="s">
        <v>294</v>
      </c>
      <c r="I175" s="65" t="s">
        <v>295</v>
      </c>
      <c r="J175" s="65" t="s">
        <v>296</v>
      </c>
      <c r="K175" s="65" t="s">
        <v>63</v>
      </c>
    </row>
    <row r="176" spans="1:11" ht="27">
      <c r="A176" s="65" t="s">
        <v>458</v>
      </c>
      <c r="B176" s="65"/>
      <c r="C176" s="65" t="s">
        <v>303</v>
      </c>
      <c r="D176" s="73">
        <v>100</v>
      </c>
      <c r="E176" s="73">
        <v>100</v>
      </c>
      <c r="F176" s="74">
        <f t="shared" ref="F176:F190" si="6">E176-D176</f>
        <v>0</v>
      </c>
      <c r="G176" s="75">
        <f t="shared" ref="G176:G190" si="7">IF(D176=0,IF(E176=0,0,"New"),(E176-D176)/D176)</f>
        <v>0</v>
      </c>
      <c r="H176" s="65" t="s">
        <v>294</v>
      </c>
      <c r="I176" s="65" t="s">
        <v>295</v>
      </c>
      <c r="J176" s="65" t="s">
        <v>296</v>
      </c>
      <c r="K176" s="65" t="s">
        <v>63</v>
      </c>
    </row>
    <row r="177" spans="1:11" ht="27">
      <c r="A177" s="65" t="s">
        <v>458</v>
      </c>
      <c r="B177" s="65"/>
      <c r="C177" s="65" t="s">
        <v>304</v>
      </c>
      <c r="D177" s="73">
        <v>50</v>
      </c>
      <c r="E177" s="73">
        <v>50</v>
      </c>
      <c r="F177" s="74">
        <f t="shared" si="6"/>
        <v>0</v>
      </c>
      <c r="G177" s="75">
        <f t="shared" si="7"/>
        <v>0</v>
      </c>
      <c r="H177" s="65" t="s">
        <v>294</v>
      </c>
      <c r="I177" s="65" t="s">
        <v>295</v>
      </c>
      <c r="J177" s="65" t="s">
        <v>296</v>
      </c>
      <c r="K177" s="65" t="s">
        <v>63</v>
      </c>
    </row>
    <row r="178" spans="1:11" ht="27">
      <c r="A178" s="65" t="s">
        <v>458</v>
      </c>
      <c r="B178" s="65"/>
      <c r="C178" s="65" t="s">
        <v>305</v>
      </c>
      <c r="D178" s="73">
        <v>100</v>
      </c>
      <c r="E178" s="73">
        <v>100</v>
      </c>
      <c r="F178" s="74">
        <f t="shared" si="6"/>
        <v>0</v>
      </c>
      <c r="G178" s="75">
        <f t="shared" si="7"/>
        <v>0</v>
      </c>
      <c r="H178" s="65" t="s">
        <v>294</v>
      </c>
      <c r="I178" s="65" t="s">
        <v>295</v>
      </c>
      <c r="J178" s="65" t="s">
        <v>296</v>
      </c>
      <c r="K178" s="65" t="s">
        <v>63</v>
      </c>
    </row>
    <row r="179" spans="1:11" ht="27">
      <c r="A179" s="65" t="s">
        <v>458</v>
      </c>
      <c r="B179" s="65"/>
      <c r="C179" s="65" t="s">
        <v>574</v>
      </c>
      <c r="D179" s="73">
        <v>25</v>
      </c>
      <c r="E179" s="73">
        <v>25</v>
      </c>
      <c r="F179" s="74">
        <f t="shared" si="6"/>
        <v>0</v>
      </c>
      <c r="G179" s="75">
        <f t="shared" si="7"/>
        <v>0</v>
      </c>
      <c r="H179" s="65" t="s">
        <v>294</v>
      </c>
      <c r="I179" s="65" t="s">
        <v>295</v>
      </c>
      <c r="J179" s="65" t="s">
        <v>296</v>
      </c>
      <c r="K179" s="65" t="s">
        <v>63</v>
      </c>
    </row>
    <row r="180" spans="1:11" ht="27">
      <c r="A180" s="65" t="s">
        <v>458</v>
      </c>
      <c r="B180" s="65"/>
      <c r="C180" s="65" t="s">
        <v>575</v>
      </c>
      <c r="D180" s="73">
        <v>150</v>
      </c>
      <c r="E180" s="73">
        <v>150</v>
      </c>
      <c r="F180" s="74">
        <f t="shared" si="6"/>
        <v>0</v>
      </c>
      <c r="G180" s="75">
        <f t="shared" si="7"/>
        <v>0</v>
      </c>
      <c r="H180" s="65" t="s">
        <v>294</v>
      </c>
      <c r="I180" s="65" t="s">
        <v>295</v>
      </c>
      <c r="J180" s="65" t="s">
        <v>296</v>
      </c>
      <c r="K180" s="65" t="s">
        <v>63</v>
      </c>
    </row>
    <row r="181" spans="1:11" ht="27">
      <c r="A181" s="65" t="s">
        <v>458</v>
      </c>
      <c r="B181" s="65"/>
      <c r="C181" s="65" t="s">
        <v>306</v>
      </c>
      <c r="D181" s="73">
        <v>50</v>
      </c>
      <c r="E181" s="73">
        <v>50</v>
      </c>
      <c r="F181" s="74">
        <f t="shared" si="6"/>
        <v>0</v>
      </c>
      <c r="G181" s="75">
        <f t="shared" si="7"/>
        <v>0</v>
      </c>
      <c r="H181" s="65" t="s">
        <v>294</v>
      </c>
      <c r="I181" s="65" t="s">
        <v>295</v>
      </c>
      <c r="J181" s="65" t="s">
        <v>296</v>
      </c>
      <c r="K181" s="65" t="s">
        <v>63</v>
      </c>
    </row>
    <row r="182" spans="1:11" ht="27">
      <c r="A182" s="65" t="s">
        <v>458</v>
      </c>
      <c r="B182" s="65"/>
      <c r="C182" s="65" t="s">
        <v>307</v>
      </c>
      <c r="D182" s="73">
        <v>25</v>
      </c>
      <c r="E182" s="73">
        <v>25</v>
      </c>
      <c r="F182" s="74">
        <f t="shared" si="6"/>
        <v>0</v>
      </c>
      <c r="G182" s="75">
        <f t="shared" si="7"/>
        <v>0</v>
      </c>
      <c r="H182" s="65" t="s">
        <v>294</v>
      </c>
      <c r="I182" s="65" t="s">
        <v>295</v>
      </c>
      <c r="J182" s="65" t="s">
        <v>296</v>
      </c>
      <c r="K182" s="65" t="s">
        <v>63</v>
      </c>
    </row>
    <row r="183" spans="1:11" ht="27">
      <c r="A183" s="65" t="s">
        <v>458</v>
      </c>
      <c r="B183" s="65"/>
      <c r="C183" s="65" t="s">
        <v>308</v>
      </c>
      <c r="D183" s="73">
        <v>75</v>
      </c>
      <c r="E183" s="73">
        <v>75</v>
      </c>
      <c r="F183" s="74">
        <f t="shared" si="6"/>
        <v>0</v>
      </c>
      <c r="G183" s="75">
        <f t="shared" si="7"/>
        <v>0</v>
      </c>
      <c r="H183" s="65" t="s">
        <v>294</v>
      </c>
      <c r="I183" s="65" t="s">
        <v>295</v>
      </c>
      <c r="J183" s="65" t="s">
        <v>296</v>
      </c>
      <c r="K183" s="65" t="s">
        <v>63</v>
      </c>
    </row>
    <row r="184" spans="1:11" ht="27">
      <c r="A184" s="65" t="s">
        <v>458</v>
      </c>
      <c r="B184" s="65"/>
      <c r="C184" s="65" t="s">
        <v>309</v>
      </c>
      <c r="D184" s="73">
        <v>125</v>
      </c>
      <c r="E184" s="73">
        <v>125</v>
      </c>
      <c r="F184" s="74">
        <f t="shared" si="6"/>
        <v>0</v>
      </c>
      <c r="G184" s="75">
        <f t="shared" si="7"/>
        <v>0</v>
      </c>
      <c r="H184" s="65" t="s">
        <v>294</v>
      </c>
      <c r="I184" s="65" t="s">
        <v>295</v>
      </c>
      <c r="J184" s="65" t="s">
        <v>296</v>
      </c>
      <c r="K184" s="65" t="s">
        <v>63</v>
      </c>
    </row>
    <row r="185" spans="1:11" ht="27">
      <c r="A185" s="65" t="s">
        <v>458</v>
      </c>
      <c r="B185" s="65"/>
      <c r="C185" s="65" t="s">
        <v>310</v>
      </c>
      <c r="D185" s="73">
        <v>300</v>
      </c>
      <c r="E185" s="73">
        <v>300</v>
      </c>
      <c r="F185" s="74">
        <f t="shared" si="6"/>
        <v>0</v>
      </c>
      <c r="G185" s="75">
        <f t="shared" si="7"/>
        <v>0</v>
      </c>
      <c r="H185" s="65" t="s">
        <v>294</v>
      </c>
      <c r="I185" s="65" t="s">
        <v>295</v>
      </c>
      <c r="J185" s="65" t="s">
        <v>296</v>
      </c>
      <c r="K185" s="65" t="s">
        <v>63</v>
      </c>
    </row>
    <row r="186" spans="1:11" ht="27">
      <c r="A186" s="65" t="s">
        <v>458</v>
      </c>
      <c r="B186" s="65"/>
      <c r="C186" s="65" t="s">
        <v>311</v>
      </c>
      <c r="D186" s="73">
        <v>600</v>
      </c>
      <c r="E186" s="73">
        <v>600</v>
      </c>
      <c r="F186" s="74">
        <f t="shared" si="6"/>
        <v>0</v>
      </c>
      <c r="G186" s="75">
        <f t="shared" si="7"/>
        <v>0</v>
      </c>
      <c r="H186" s="65" t="s">
        <v>294</v>
      </c>
      <c r="I186" s="65" t="s">
        <v>295</v>
      </c>
      <c r="J186" s="65" t="s">
        <v>296</v>
      </c>
      <c r="K186" s="65" t="s">
        <v>63</v>
      </c>
    </row>
    <row r="187" spans="1:11" ht="27">
      <c r="A187" s="65" t="s">
        <v>458</v>
      </c>
      <c r="B187" s="65"/>
      <c r="C187" s="65" t="s">
        <v>576</v>
      </c>
      <c r="D187" s="73">
        <v>50</v>
      </c>
      <c r="E187" s="73">
        <v>50</v>
      </c>
      <c r="F187" s="74">
        <f t="shared" si="6"/>
        <v>0</v>
      </c>
      <c r="G187" s="75">
        <f t="shared" si="7"/>
        <v>0</v>
      </c>
      <c r="H187" s="65" t="s">
        <v>294</v>
      </c>
      <c r="I187" s="65" t="s">
        <v>295</v>
      </c>
      <c r="J187" s="65" t="s">
        <v>296</v>
      </c>
      <c r="K187" s="65" t="s">
        <v>63</v>
      </c>
    </row>
    <row r="188" spans="1:11" ht="27">
      <c r="A188" s="65" t="s">
        <v>458</v>
      </c>
      <c r="B188" s="65"/>
      <c r="C188" s="65" t="s">
        <v>312</v>
      </c>
      <c r="D188" s="73">
        <v>25</v>
      </c>
      <c r="E188" s="73">
        <v>25</v>
      </c>
      <c r="F188" s="74">
        <f t="shared" si="6"/>
        <v>0</v>
      </c>
      <c r="G188" s="75">
        <f t="shared" si="7"/>
        <v>0</v>
      </c>
      <c r="H188" s="65" t="s">
        <v>294</v>
      </c>
      <c r="I188" s="65" t="s">
        <v>295</v>
      </c>
      <c r="J188" s="65" t="s">
        <v>296</v>
      </c>
      <c r="K188" s="65" t="s">
        <v>63</v>
      </c>
    </row>
    <row r="189" spans="1:11" ht="27">
      <c r="A189" s="65" t="s">
        <v>458</v>
      </c>
      <c r="B189" s="65"/>
      <c r="C189" s="65" t="s">
        <v>313</v>
      </c>
      <c r="D189" s="73">
        <v>20</v>
      </c>
      <c r="E189" s="73">
        <v>20</v>
      </c>
      <c r="F189" s="74">
        <f t="shared" si="6"/>
        <v>0</v>
      </c>
      <c r="G189" s="75">
        <f t="shared" si="7"/>
        <v>0</v>
      </c>
      <c r="H189" s="65" t="s">
        <v>294</v>
      </c>
      <c r="I189" s="65" t="s">
        <v>295</v>
      </c>
      <c r="J189" s="65" t="s">
        <v>296</v>
      </c>
      <c r="K189" s="65" t="s">
        <v>63</v>
      </c>
    </row>
    <row r="190" spans="1:11" ht="27">
      <c r="A190" s="65" t="s">
        <v>458</v>
      </c>
      <c r="B190" s="65"/>
      <c r="C190" s="65" t="s">
        <v>314</v>
      </c>
      <c r="D190" s="73">
        <v>50</v>
      </c>
      <c r="E190" s="73">
        <v>50</v>
      </c>
      <c r="F190" s="74">
        <f t="shared" si="6"/>
        <v>0</v>
      </c>
      <c r="G190" s="75">
        <f t="shared" si="7"/>
        <v>0</v>
      </c>
      <c r="H190" s="65" t="s">
        <v>294</v>
      </c>
      <c r="I190" s="65" t="s">
        <v>295</v>
      </c>
      <c r="J190" s="65" t="s">
        <v>296</v>
      </c>
      <c r="K190" s="65" t="s">
        <v>63</v>
      </c>
    </row>
    <row r="191" spans="1:11" ht="27">
      <c r="A191" s="65" t="s">
        <v>458</v>
      </c>
      <c r="B191" s="65"/>
      <c r="C191" s="65" t="s">
        <v>315</v>
      </c>
      <c r="D191" s="73" t="s">
        <v>316</v>
      </c>
      <c r="E191" s="73" t="s">
        <v>316</v>
      </c>
      <c r="F191" s="74"/>
      <c r="G191" s="75"/>
      <c r="H191" s="65" t="s">
        <v>294</v>
      </c>
      <c r="I191" s="65" t="s">
        <v>295</v>
      </c>
      <c r="J191" s="65" t="s">
        <v>296</v>
      </c>
      <c r="K191" s="65" t="s">
        <v>63</v>
      </c>
    </row>
    <row r="192" spans="1:11" ht="27">
      <c r="A192" s="65" t="s">
        <v>458</v>
      </c>
      <c r="B192" s="65"/>
      <c r="C192" s="65" t="s">
        <v>317</v>
      </c>
      <c r="D192" s="73" t="s">
        <v>318</v>
      </c>
      <c r="E192" s="73" t="s">
        <v>318</v>
      </c>
      <c r="F192" s="74"/>
      <c r="G192" s="75"/>
      <c r="H192" s="65" t="s">
        <v>294</v>
      </c>
      <c r="I192" s="65" t="s">
        <v>295</v>
      </c>
      <c r="J192" s="65" t="s">
        <v>296</v>
      </c>
      <c r="K192" s="65" t="s">
        <v>63</v>
      </c>
    </row>
    <row r="193" spans="1:11" ht="27">
      <c r="A193" s="65" t="s">
        <v>458</v>
      </c>
      <c r="B193" s="65"/>
      <c r="C193" s="65" t="s">
        <v>319</v>
      </c>
      <c r="D193" s="73">
        <v>60</v>
      </c>
      <c r="E193" s="73">
        <v>60</v>
      </c>
      <c r="F193" s="74">
        <f t="shared" ref="F193:F198" si="8">E193-D193</f>
        <v>0</v>
      </c>
      <c r="G193" s="75">
        <f t="shared" ref="G193:G198" si="9">IF(D193=0,IF(E193=0,0,"New"),(E193-D193)/D193)</f>
        <v>0</v>
      </c>
      <c r="H193" s="65" t="s">
        <v>294</v>
      </c>
      <c r="I193" s="65" t="s">
        <v>295</v>
      </c>
      <c r="J193" s="65" t="s">
        <v>296</v>
      </c>
      <c r="K193" s="65" t="s">
        <v>63</v>
      </c>
    </row>
    <row r="194" spans="1:11" ht="27">
      <c r="A194" s="65" t="s">
        <v>458</v>
      </c>
      <c r="B194" s="65"/>
      <c r="C194" s="65" t="s">
        <v>320</v>
      </c>
      <c r="D194" s="73">
        <v>150</v>
      </c>
      <c r="E194" s="73">
        <v>150</v>
      </c>
      <c r="F194" s="74">
        <f t="shared" si="8"/>
        <v>0</v>
      </c>
      <c r="G194" s="75">
        <f t="shared" si="9"/>
        <v>0</v>
      </c>
      <c r="H194" s="65" t="s">
        <v>294</v>
      </c>
      <c r="I194" s="65" t="s">
        <v>295</v>
      </c>
      <c r="J194" s="65" t="s">
        <v>296</v>
      </c>
      <c r="K194" s="65" t="s">
        <v>63</v>
      </c>
    </row>
    <row r="195" spans="1:11" ht="27">
      <c r="A195" s="65" t="s">
        <v>460</v>
      </c>
      <c r="B195" s="65" t="s">
        <v>343</v>
      </c>
      <c r="C195" s="65" t="s">
        <v>344</v>
      </c>
      <c r="D195" s="73">
        <v>30</v>
      </c>
      <c r="E195" s="73">
        <v>34.5</v>
      </c>
      <c r="F195" s="74">
        <f t="shared" si="8"/>
        <v>4.5</v>
      </c>
      <c r="G195" s="75">
        <f t="shared" si="9"/>
        <v>0.15</v>
      </c>
      <c r="H195" s="65" t="s">
        <v>345</v>
      </c>
      <c r="I195" s="65" t="s">
        <v>346</v>
      </c>
      <c r="J195" s="65" t="s">
        <v>347</v>
      </c>
      <c r="K195" s="65" t="s">
        <v>63</v>
      </c>
    </row>
    <row r="196" spans="1:11" ht="27">
      <c r="A196" s="65" t="s">
        <v>460</v>
      </c>
      <c r="B196" s="65" t="s">
        <v>343</v>
      </c>
      <c r="C196" s="65" t="s">
        <v>348</v>
      </c>
      <c r="D196" s="73">
        <v>5</v>
      </c>
      <c r="E196" s="73">
        <v>5.75</v>
      </c>
      <c r="F196" s="74">
        <f t="shared" si="8"/>
        <v>0.75</v>
      </c>
      <c r="G196" s="75">
        <f t="shared" si="9"/>
        <v>0.15</v>
      </c>
      <c r="H196" s="65" t="s">
        <v>345</v>
      </c>
      <c r="I196" s="65" t="s">
        <v>346</v>
      </c>
      <c r="J196" s="65" t="s">
        <v>347</v>
      </c>
      <c r="K196" s="65" t="s">
        <v>63</v>
      </c>
    </row>
    <row r="197" spans="1:11" ht="27">
      <c r="A197" s="65" t="s">
        <v>460</v>
      </c>
      <c r="B197" s="65" t="s">
        <v>343</v>
      </c>
      <c r="C197" s="65" t="s">
        <v>349</v>
      </c>
      <c r="D197" s="73">
        <v>10</v>
      </c>
      <c r="E197" s="73">
        <v>11.5</v>
      </c>
      <c r="F197" s="74">
        <f t="shared" si="8"/>
        <v>1.5</v>
      </c>
      <c r="G197" s="75">
        <f t="shared" si="9"/>
        <v>0.15</v>
      </c>
      <c r="H197" s="65" t="s">
        <v>345</v>
      </c>
      <c r="I197" s="65" t="s">
        <v>346</v>
      </c>
      <c r="J197" s="65" t="s">
        <v>347</v>
      </c>
      <c r="K197" s="65" t="s">
        <v>63</v>
      </c>
    </row>
    <row r="198" spans="1:11" ht="40.5">
      <c r="A198" s="65" t="s">
        <v>8</v>
      </c>
      <c r="B198" s="65" t="s">
        <v>350</v>
      </c>
      <c r="C198" s="65" t="s">
        <v>351</v>
      </c>
      <c r="D198" s="73">
        <v>25</v>
      </c>
      <c r="E198" s="73">
        <v>50</v>
      </c>
      <c r="F198" s="74">
        <f t="shared" si="8"/>
        <v>25</v>
      </c>
      <c r="G198" s="75">
        <f t="shared" si="9"/>
        <v>1</v>
      </c>
      <c r="H198" s="65" t="s">
        <v>579</v>
      </c>
      <c r="I198" s="65" t="s">
        <v>346</v>
      </c>
      <c r="J198" s="65" t="s">
        <v>352</v>
      </c>
      <c r="K198" s="65" t="s">
        <v>63</v>
      </c>
    </row>
    <row r="199" spans="1:11" ht="40.5">
      <c r="A199" s="65" t="s">
        <v>482</v>
      </c>
      <c r="B199" s="65" t="s">
        <v>581</v>
      </c>
      <c r="C199" s="65" t="s">
        <v>582</v>
      </c>
      <c r="D199" s="73" t="s">
        <v>583</v>
      </c>
      <c r="E199" s="73" t="s">
        <v>583</v>
      </c>
      <c r="F199" s="74"/>
      <c r="G199" s="75"/>
      <c r="H199" s="65" t="s">
        <v>584</v>
      </c>
      <c r="I199" s="65" t="s">
        <v>585</v>
      </c>
      <c r="J199" s="65" t="s">
        <v>586</v>
      </c>
      <c r="K199" s="65" t="s">
        <v>587</v>
      </c>
    </row>
    <row r="200" spans="1:11" ht="27">
      <c r="A200" s="65" t="s">
        <v>461</v>
      </c>
      <c r="B200" s="65" t="s">
        <v>356</v>
      </c>
      <c r="C200" s="65" t="s">
        <v>357</v>
      </c>
      <c r="D200" s="73">
        <v>22</v>
      </c>
      <c r="E200" s="73">
        <v>22</v>
      </c>
      <c r="F200" s="74">
        <f t="shared" ref="F200:F227" si="10">E200-D200</f>
        <v>0</v>
      </c>
      <c r="G200" s="75">
        <f t="shared" ref="G200:G227" si="11">IF(D200=0,IF(E200=0,0,"New"),(E200-D200)/D200)</f>
        <v>0</v>
      </c>
      <c r="H200" s="65" t="s">
        <v>358</v>
      </c>
      <c r="I200" s="65" t="s">
        <v>187</v>
      </c>
      <c r="J200" s="65" t="s">
        <v>359</v>
      </c>
      <c r="K200" s="65" t="s">
        <v>63</v>
      </c>
    </row>
    <row r="201" spans="1:11">
      <c r="A201" s="65" t="s">
        <v>461</v>
      </c>
      <c r="B201" s="65" t="s">
        <v>356</v>
      </c>
      <c r="C201" s="65" t="s">
        <v>360</v>
      </c>
      <c r="D201" s="73">
        <v>6.16</v>
      </c>
      <c r="E201" s="73">
        <v>6.16</v>
      </c>
      <c r="F201" s="74">
        <f t="shared" si="10"/>
        <v>0</v>
      </c>
      <c r="G201" s="75">
        <f t="shared" si="11"/>
        <v>0</v>
      </c>
      <c r="H201" s="65" t="s">
        <v>361</v>
      </c>
      <c r="I201" s="65" t="s">
        <v>187</v>
      </c>
      <c r="J201" s="65" t="s">
        <v>359</v>
      </c>
      <c r="K201" s="65" t="s">
        <v>63</v>
      </c>
    </row>
    <row r="202" spans="1:11">
      <c r="A202" s="65" t="s">
        <v>461</v>
      </c>
      <c r="B202" s="65" t="s">
        <v>356</v>
      </c>
      <c r="C202" s="65" t="s">
        <v>362</v>
      </c>
      <c r="D202" s="73">
        <v>4.3899999999999997</v>
      </c>
      <c r="E202" s="73">
        <v>4.3899999999999997</v>
      </c>
      <c r="F202" s="74">
        <f t="shared" si="10"/>
        <v>0</v>
      </c>
      <c r="G202" s="75">
        <f t="shared" si="11"/>
        <v>0</v>
      </c>
      <c r="H202" s="65" t="s">
        <v>361</v>
      </c>
      <c r="I202" s="65" t="s">
        <v>187</v>
      </c>
      <c r="J202" s="65" t="s">
        <v>359</v>
      </c>
      <c r="K202" s="65" t="s">
        <v>63</v>
      </c>
    </row>
    <row r="203" spans="1:11">
      <c r="A203" s="65" t="s">
        <v>461</v>
      </c>
      <c r="B203" s="65" t="s">
        <v>363</v>
      </c>
      <c r="C203" s="65" t="s">
        <v>364</v>
      </c>
      <c r="D203" s="73">
        <v>1850</v>
      </c>
      <c r="E203" s="73">
        <v>1950</v>
      </c>
      <c r="F203" s="74">
        <f t="shared" si="10"/>
        <v>100</v>
      </c>
      <c r="G203" s="75">
        <f t="shared" si="11"/>
        <v>5.4054054054054057E-2</v>
      </c>
      <c r="H203" s="65" t="s">
        <v>365</v>
      </c>
      <c r="I203" s="65" t="s">
        <v>366</v>
      </c>
      <c r="J203" s="65" t="s">
        <v>62</v>
      </c>
      <c r="K203" s="65" t="s">
        <v>63</v>
      </c>
    </row>
    <row r="204" spans="1:11">
      <c r="A204" s="65" t="s">
        <v>461</v>
      </c>
      <c r="B204" s="65" t="s">
        <v>363</v>
      </c>
      <c r="C204" s="65" t="s">
        <v>367</v>
      </c>
      <c r="D204" s="73">
        <v>1970</v>
      </c>
      <c r="E204" s="73">
        <v>2070</v>
      </c>
      <c r="F204" s="74">
        <f t="shared" si="10"/>
        <v>100</v>
      </c>
      <c r="G204" s="75">
        <f t="shared" si="11"/>
        <v>5.0761421319796954E-2</v>
      </c>
      <c r="H204" s="65" t="s">
        <v>365</v>
      </c>
      <c r="I204" s="65" t="s">
        <v>366</v>
      </c>
      <c r="J204" s="65" t="s">
        <v>62</v>
      </c>
      <c r="K204" s="65" t="s">
        <v>63</v>
      </c>
    </row>
    <row r="205" spans="1:11">
      <c r="A205" s="65" t="s">
        <v>461</v>
      </c>
      <c r="B205" s="65" t="s">
        <v>363</v>
      </c>
      <c r="C205" s="65" t="s">
        <v>368</v>
      </c>
      <c r="D205" s="73">
        <v>1950</v>
      </c>
      <c r="E205" s="73">
        <v>2050</v>
      </c>
      <c r="F205" s="74">
        <f t="shared" si="10"/>
        <v>100</v>
      </c>
      <c r="G205" s="75">
        <f t="shared" si="11"/>
        <v>5.128205128205128E-2</v>
      </c>
      <c r="H205" s="65" t="s">
        <v>365</v>
      </c>
      <c r="I205" s="65" t="s">
        <v>366</v>
      </c>
      <c r="J205" s="65" t="s">
        <v>62</v>
      </c>
      <c r="K205" s="65" t="s">
        <v>63</v>
      </c>
    </row>
    <row r="206" spans="1:11">
      <c r="A206" s="65" t="s">
        <v>461</v>
      </c>
      <c r="B206" s="65" t="s">
        <v>363</v>
      </c>
      <c r="C206" s="65" t="s">
        <v>369</v>
      </c>
      <c r="D206" s="73">
        <v>2070</v>
      </c>
      <c r="E206" s="73">
        <v>2170</v>
      </c>
      <c r="F206" s="74">
        <f t="shared" si="10"/>
        <v>100</v>
      </c>
      <c r="G206" s="75">
        <f t="shared" si="11"/>
        <v>4.8309178743961352E-2</v>
      </c>
      <c r="H206" s="65" t="s">
        <v>365</v>
      </c>
      <c r="I206" s="65" t="s">
        <v>366</v>
      </c>
      <c r="J206" s="65" t="s">
        <v>62</v>
      </c>
      <c r="K206" s="65" t="s">
        <v>63</v>
      </c>
    </row>
    <row r="207" spans="1:11">
      <c r="A207" s="65" t="s">
        <v>461</v>
      </c>
      <c r="B207" s="65" t="s">
        <v>370</v>
      </c>
      <c r="C207" s="65" t="s">
        <v>371</v>
      </c>
      <c r="D207" s="73">
        <v>500</v>
      </c>
      <c r="E207" s="73">
        <v>550</v>
      </c>
      <c r="F207" s="74">
        <f t="shared" si="10"/>
        <v>50</v>
      </c>
      <c r="G207" s="75">
        <f t="shared" si="11"/>
        <v>0.1</v>
      </c>
      <c r="H207" s="65" t="s">
        <v>372</v>
      </c>
      <c r="I207" s="65" t="s">
        <v>366</v>
      </c>
      <c r="J207" s="65" t="s">
        <v>62</v>
      </c>
      <c r="K207" s="65" t="s">
        <v>63</v>
      </c>
    </row>
    <row r="208" spans="1:11">
      <c r="A208" s="65" t="s">
        <v>461</v>
      </c>
      <c r="B208" s="65" t="s">
        <v>370</v>
      </c>
      <c r="C208" s="65" t="s">
        <v>373</v>
      </c>
      <c r="D208" s="73">
        <v>640</v>
      </c>
      <c r="E208" s="73">
        <v>700</v>
      </c>
      <c r="F208" s="74">
        <f t="shared" si="10"/>
        <v>60</v>
      </c>
      <c r="G208" s="75">
        <f t="shared" si="11"/>
        <v>9.375E-2</v>
      </c>
      <c r="H208" s="65" t="s">
        <v>372</v>
      </c>
      <c r="I208" s="65" t="s">
        <v>366</v>
      </c>
      <c r="J208" s="65" t="s">
        <v>62</v>
      </c>
      <c r="K208" s="65" t="s">
        <v>63</v>
      </c>
    </row>
    <row r="209" spans="1:11" ht="27">
      <c r="A209" s="65" t="s">
        <v>461</v>
      </c>
      <c r="B209" s="65" t="s">
        <v>215</v>
      </c>
      <c r="C209" s="65" t="s">
        <v>374</v>
      </c>
      <c r="D209" s="73">
        <v>50</v>
      </c>
      <c r="E209" s="73">
        <v>50</v>
      </c>
      <c r="F209" s="74">
        <f t="shared" si="10"/>
        <v>0</v>
      </c>
      <c r="G209" s="75">
        <f t="shared" si="11"/>
        <v>0</v>
      </c>
      <c r="H209" s="65" t="s">
        <v>375</v>
      </c>
      <c r="I209" s="65" t="s">
        <v>187</v>
      </c>
      <c r="J209" s="65" t="s">
        <v>376</v>
      </c>
      <c r="K209" s="65" t="s">
        <v>63</v>
      </c>
    </row>
    <row r="210" spans="1:11" ht="27">
      <c r="A210" s="65" t="s">
        <v>461</v>
      </c>
      <c r="B210" s="65" t="s">
        <v>215</v>
      </c>
      <c r="C210" s="65" t="s">
        <v>377</v>
      </c>
      <c r="D210" s="73">
        <v>65</v>
      </c>
      <c r="E210" s="73">
        <v>65</v>
      </c>
      <c r="F210" s="74">
        <f t="shared" si="10"/>
        <v>0</v>
      </c>
      <c r="G210" s="75">
        <f t="shared" si="11"/>
        <v>0</v>
      </c>
      <c r="H210" s="65" t="s">
        <v>375</v>
      </c>
      <c r="I210" s="65" t="s">
        <v>187</v>
      </c>
      <c r="J210" s="65" t="s">
        <v>376</v>
      </c>
      <c r="K210" s="65" t="s">
        <v>63</v>
      </c>
    </row>
    <row r="211" spans="1:11" ht="27">
      <c r="A211" s="65" t="s">
        <v>461</v>
      </c>
      <c r="B211" s="65" t="s">
        <v>215</v>
      </c>
      <c r="C211" s="65" t="s">
        <v>378</v>
      </c>
      <c r="D211" s="73">
        <v>200</v>
      </c>
      <c r="E211" s="73">
        <v>200</v>
      </c>
      <c r="F211" s="74">
        <f t="shared" si="10"/>
        <v>0</v>
      </c>
      <c r="G211" s="75">
        <f t="shared" si="11"/>
        <v>0</v>
      </c>
      <c r="H211" s="65" t="s">
        <v>379</v>
      </c>
      <c r="I211" s="65" t="s">
        <v>187</v>
      </c>
      <c r="J211" s="65" t="s">
        <v>376</v>
      </c>
      <c r="K211" s="65" t="s">
        <v>63</v>
      </c>
    </row>
    <row r="212" spans="1:11">
      <c r="A212" s="65" t="s">
        <v>461</v>
      </c>
      <c r="B212" s="65" t="s">
        <v>380</v>
      </c>
      <c r="C212" s="65" t="s">
        <v>381</v>
      </c>
      <c r="D212" s="73">
        <v>50</v>
      </c>
      <c r="E212" s="73">
        <v>50</v>
      </c>
      <c r="F212" s="74">
        <f t="shared" si="10"/>
        <v>0</v>
      </c>
      <c r="G212" s="75">
        <f t="shared" si="11"/>
        <v>0</v>
      </c>
      <c r="H212" s="65" t="s">
        <v>375</v>
      </c>
      <c r="I212" s="65" t="s">
        <v>187</v>
      </c>
      <c r="J212" s="65" t="s">
        <v>62</v>
      </c>
      <c r="K212" s="65" t="s">
        <v>63</v>
      </c>
    </row>
    <row r="213" spans="1:11">
      <c r="A213" s="65" t="s">
        <v>461</v>
      </c>
      <c r="B213" s="65" t="s">
        <v>380</v>
      </c>
      <c r="C213" s="65" t="s">
        <v>382</v>
      </c>
      <c r="D213" s="73">
        <v>100</v>
      </c>
      <c r="E213" s="73">
        <v>100</v>
      </c>
      <c r="F213" s="74">
        <f t="shared" si="10"/>
        <v>0</v>
      </c>
      <c r="G213" s="75">
        <f t="shared" si="11"/>
        <v>0</v>
      </c>
      <c r="H213" s="65" t="s">
        <v>375</v>
      </c>
      <c r="I213" s="65" t="s">
        <v>187</v>
      </c>
      <c r="J213" s="65" t="s">
        <v>62</v>
      </c>
      <c r="K213" s="65" t="s">
        <v>63</v>
      </c>
    </row>
    <row r="214" spans="1:11">
      <c r="A214" s="65" t="s">
        <v>461</v>
      </c>
      <c r="B214" s="65" t="s">
        <v>380</v>
      </c>
      <c r="C214" s="65" t="s">
        <v>383</v>
      </c>
      <c r="D214" s="73">
        <v>200</v>
      </c>
      <c r="E214" s="73">
        <v>200</v>
      </c>
      <c r="F214" s="74">
        <f t="shared" si="10"/>
        <v>0</v>
      </c>
      <c r="G214" s="75">
        <f t="shared" si="11"/>
        <v>0</v>
      </c>
      <c r="H214" s="65" t="s">
        <v>375</v>
      </c>
      <c r="I214" s="65" t="s">
        <v>187</v>
      </c>
      <c r="J214" s="65" t="s">
        <v>62</v>
      </c>
      <c r="K214" s="65" t="s">
        <v>63</v>
      </c>
    </row>
    <row r="215" spans="1:11">
      <c r="A215" s="65" t="s">
        <v>461</v>
      </c>
      <c r="B215" s="65" t="s">
        <v>384</v>
      </c>
      <c r="C215" s="65" t="s">
        <v>385</v>
      </c>
      <c r="D215" s="73">
        <v>65</v>
      </c>
      <c r="E215" s="73">
        <v>65</v>
      </c>
      <c r="F215" s="74">
        <f t="shared" si="10"/>
        <v>0</v>
      </c>
      <c r="G215" s="75">
        <f t="shared" si="11"/>
        <v>0</v>
      </c>
      <c r="H215" s="65" t="s">
        <v>375</v>
      </c>
      <c r="I215" s="65" t="s">
        <v>187</v>
      </c>
      <c r="J215" s="65" t="s">
        <v>62</v>
      </c>
      <c r="K215" s="65" t="s">
        <v>63</v>
      </c>
    </row>
    <row r="216" spans="1:11" ht="27">
      <c r="A216" s="65" t="s">
        <v>461</v>
      </c>
      <c r="B216" s="65" t="s">
        <v>384</v>
      </c>
      <c r="C216" s="65" t="s">
        <v>386</v>
      </c>
      <c r="D216" s="73">
        <v>85</v>
      </c>
      <c r="E216" s="73">
        <v>85</v>
      </c>
      <c r="F216" s="74">
        <f t="shared" si="10"/>
        <v>0</v>
      </c>
      <c r="G216" s="75">
        <f t="shared" si="11"/>
        <v>0</v>
      </c>
      <c r="H216" s="65" t="s">
        <v>375</v>
      </c>
      <c r="I216" s="65" t="s">
        <v>187</v>
      </c>
      <c r="J216" s="65" t="s">
        <v>62</v>
      </c>
      <c r="K216" s="65" t="s">
        <v>63</v>
      </c>
    </row>
    <row r="217" spans="1:11">
      <c r="A217" s="65" t="s">
        <v>461</v>
      </c>
      <c r="B217" s="65" t="s">
        <v>384</v>
      </c>
      <c r="C217" s="65" t="s">
        <v>387</v>
      </c>
      <c r="D217" s="73">
        <v>215</v>
      </c>
      <c r="E217" s="73">
        <v>215</v>
      </c>
      <c r="F217" s="74">
        <f t="shared" si="10"/>
        <v>0</v>
      </c>
      <c r="G217" s="75">
        <f t="shared" si="11"/>
        <v>0</v>
      </c>
      <c r="H217" s="65" t="s">
        <v>375</v>
      </c>
      <c r="I217" s="65" t="s">
        <v>187</v>
      </c>
      <c r="J217" s="65" t="s">
        <v>62</v>
      </c>
      <c r="K217" s="65" t="s">
        <v>63</v>
      </c>
    </row>
    <row r="218" spans="1:11">
      <c r="A218" s="65" t="s">
        <v>461</v>
      </c>
      <c r="B218" s="65" t="s">
        <v>384</v>
      </c>
      <c r="C218" s="65" t="s">
        <v>388</v>
      </c>
      <c r="D218" s="73">
        <v>160</v>
      </c>
      <c r="E218" s="73">
        <v>160</v>
      </c>
      <c r="F218" s="74">
        <f t="shared" si="10"/>
        <v>0</v>
      </c>
      <c r="G218" s="75">
        <f t="shared" si="11"/>
        <v>0</v>
      </c>
      <c r="H218" s="65" t="s">
        <v>375</v>
      </c>
      <c r="I218" s="65" t="s">
        <v>187</v>
      </c>
      <c r="J218" s="65" t="s">
        <v>62</v>
      </c>
      <c r="K218" s="65" t="s">
        <v>63</v>
      </c>
    </row>
    <row r="219" spans="1:11">
      <c r="A219" s="65" t="s">
        <v>461</v>
      </c>
      <c r="B219" s="65" t="s">
        <v>389</v>
      </c>
      <c r="C219" s="65" t="s">
        <v>390</v>
      </c>
      <c r="D219" s="73">
        <v>450</v>
      </c>
      <c r="E219" s="73">
        <v>450</v>
      </c>
      <c r="F219" s="74">
        <f t="shared" si="10"/>
        <v>0</v>
      </c>
      <c r="G219" s="75">
        <f t="shared" si="11"/>
        <v>0</v>
      </c>
      <c r="H219" s="65" t="s">
        <v>375</v>
      </c>
      <c r="I219" s="65" t="s">
        <v>187</v>
      </c>
      <c r="J219" s="65" t="s">
        <v>62</v>
      </c>
      <c r="K219" s="65" t="s">
        <v>63</v>
      </c>
    </row>
    <row r="220" spans="1:11">
      <c r="A220" s="65" t="s">
        <v>461</v>
      </c>
      <c r="B220" s="65" t="s">
        <v>391</v>
      </c>
      <c r="C220" s="65" t="s">
        <v>392</v>
      </c>
      <c r="D220" s="73">
        <v>2000</v>
      </c>
      <c r="E220" s="73">
        <v>2000</v>
      </c>
      <c r="F220" s="74">
        <f t="shared" si="10"/>
        <v>0</v>
      </c>
      <c r="G220" s="75">
        <f t="shared" si="11"/>
        <v>0</v>
      </c>
      <c r="H220" s="65" t="s">
        <v>393</v>
      </c>
      <c r="I220" s="65" t="s">
        <v>187</v>
      </c>
      <c r="J220" s="65" t="s">
        <v>394</v>
      </c>
      <c r="K220" s="65" t="s">
        <v>63</v>
      </c>
    </row>
    <row r="221" spans="1:11">
      <c r="A221" s="65" t="s">
        <v>461</v>
      </c>
      <c r="B221" s="65" t="s">
        <v>395</v>
      </c>
      <c r="C221" s="65" t="s">
        <v>396</v>
      </c>
      <c r="D221" s="73">
        <v>740</v>
      </c>
      <c r="E221" s="73">
        <v>740</v>
      </c>
      <c r="F221" s="74">
        <f t="shared" si="10"/>
        <v>0</v>
      </c>
      <c r="G221" s="75">
        <f t="shared" si="11"/>
        <v>0</v>
      </c>
      <c r="H221" s="65" t="s">
        <v>375</v>
      </c>
      <c r="I221" s="65" t="s">
        <v>187</v>
      </c>
      <c r="J221" s="65" t="s">
        <v>62</v>
      </c>
      <c r="K221" s="65" t="s">
        <v>63</v>
      </c>
    </row>
    <row r="222" spans="1:11">
      <c r="A222" s="65" t="s">
        <v>461</v>
      </c>
      <c r="B222" s="65" t="s">
        <v>395</v>
      </c>
      <c r="C222" s="65" t="s">
        <v>397</v>
      </c>
      <c r="D222" s="73">
        <v>920</v>
      </c>
      <c r="E222" s="73">
        <v>920</v>
      </c>
      <c r="F222" s="74">
        <f t="shared" si="10"/>
        <v>0</v>
      </c>
      <c r="G222" s="75">
        <f t="shared" si="11"/>
        <v>0</v>
      </c>
      <c r="H222" s="65" t="s">
        <v>375</v>
      </c>
      <c r="I222" s="65" t="s">
        <v>187</v>
      </c>
      <c r="J222" s="65" t="s">
        <v>62</v>
      </c>
      <c r="K222" s="65" t="s">
        <v>63</v>
      </c>
    </row>
    <row r="223" spans="1:11">
      <c r="A223" s="65" t="s">
        <v>461</v>
      </c>
      <c r="B223" s="65" t="s">
        <v>398</v>
      </c>
      <c r="C223" s="65" t="s">
        <v>399</v>
      </c>
      <c r="D223" s="73">
        <v>1800</v>
      </c>
      <c r="E223" s="73">
        <v>1800</v>
      </c>
      <c r="F223" s="74">
        <f t="shared" si="10"/>
        <v>0</v>
      </c>
      <c r="G223" s="75">
        <f t="shared" si="11"/>
        <v>0</v>
      </c>
      <c r="H223" s="65" t="s">
        <v>375</v>
      </c>
      <c r="I223" s="65" t="s">
        <v>187</v>
      </c>
      <c r="J223" s="65" t="s">
        <v>62</v>
      </c>
      <c r="K223" s="65" t="s">
        <v>63</v>
      </c>
    </row>
    <row r="224" spans="1:11" ht="27">
      <c r="A224" s="65" t="s">
        <v>461</v>
      </c>
      <c r="B224" s="65" t="s">
        <v>398</v>
      </c>
      <c r="C224" s="65" t="s">
        <v>400</v>
      </c>
      <c r="D224" s="73">
        <v>1</v>
      </c>
      <c r="E224" s="73">
        <v>1</v>
      </c>
      <c r="F224" s="74">
        <f t="shared" si="10"/>
        <v>0</v>
      </c>
      <c r="G224" s="75">
        <f t="shared" si="11"/>
        <v>0</v>
      </c>
      <c r="H224" s="65" t="s">
        <v>375</v>
      </c>
      <c r="I224" s="65" t="s">
        <v>187</v>
      </c>
      <c r="J224" s="65" t="s">
        <v>62</v>
      </c>
      <c r="K224" s="65" t="s">
        <v>63</v>
      </c>
    </row>
    <row r="225" spans="1:11">
      <c r="A225" s="65" t="s">
        <v>461</v>
      </c>
      <c r="B225" s="65" t="s">
        <v>398</v>
      </c>
      <c r="C225" s="65" t="s">
        <v>401</v>
      </c>
      <c r="D225" s="73">
        <v>200</v>
      </c>
      <c r="E225" s="73">
        <v>200</v>
      </c>
      <c r="F225" s="74">
        <f t="shared" si="10"/>
        <v>0</v>
      </c>
      <c r="G225" s="75">
        <f t="shared" si="11"/>
        <v>0</v>
      </c>
      <c r="H225" s="65" t="s">
        <v>375</v>
      </c>
      <c r="I225" s="65" t="s">
        <v>187</v>
      </c>
      <c r="J225" s="65" t="s">
        <v>62</v>
      </c>
      <c r="K225" s="65" t="s">
        <v>63</v>
      </c>
    </row>
    <row r="226" spans="1:11">
      <c r="A226" s="65" t="s">
        <v>461</v>
      </c>
      <c r="B226" s="65" t="s">
        <v>402</v>
      </c>
      <c r="C226" s="65" t="s">
        <v>403</v>
      </c>
      <c r="D226" s="73">
        <v>35</v>
      </c>
      <c r="E226" s="73">
        <v>35</v>
      </c>
      <c r="F226" s="74">
        <f t="shared" si="10"/>
        <v>0</v>
      </c>
      <c r="G226" s="75">
        <f t="shared" si="11"/>
        <v>0</v>
      </c>
      <c r="H226" s="65" t="s">
        <v>375</v>
      </c>
      <c r="I226" s="65" t="s">
        <v>187</v>
      </c>
      <c r="J226" s="65" t="s">
        <v>62</v>
      </c>
      <c r="K226" s="65" t="s">
        <v>63</v>
      </c>
    </row>
    <row r="227" spans="1:11" ht="27">
      <c r="A227" s="65" t="s">
        <v>461</v>
      </c>
      <c r="B227" s="65" t="s">
        <v>404</v>
      </c>
      <c r="C227" s="65" t="s">
        <v>405</v>
      </c>
      <c r="D227" s="73">
        <v>10</v>
      </c>
      <c r="E227" s="73">
        <v>10</v>
      </c>
      <c r="F227" s="74">
        <f t="shared" si="10"/>
        <v>0</v>
      </c>
      <c r="G227" s="75">
        <f t="shared" si="11"/>
        <v>0</v>
      </c>
      <c r="H227" s="65" t="s">
        <v>406</v>
      </c>
      <c r="I227" s="65" t="s">
        <v>187</v>
      </c>
      <c r="J227" s="65" t="s">
        <v>407</v>
      </c>
      <c r="K227" s="65" t="s">
        <v>63</v>
      </c>
    </row>
    <row r="228" spans="1:11" ht="15">
      <c r="A228" s="2"/>
      <c r="B228" s="2"/>
      <c r="C228" s="2"/>
      <c r="D228" s="2"/>
      <c r="E228" s="2"/>
      <c r="F228" s="2"/>
      <c r="G228" s="2"/>
      <c r="H228" s="2"/>
      <c r="I228" s="2"/>
      <c r="J228" s="2"/>
      <c r="K228" s="2"/>
    </row>
    <row r="229" spans="1:11" ht="15">
      <c r="A229" s="2"/>
      <c r="B229" s="2"/>
      <c r="C229" s="2"/>
      <c r="D229" s="2"/>
      <c r="E229" s="2"/>
      <c r="F229" s="2"/>
      <c r="G229" s="2"/>
      <c r="H229" s="2"/>
      <c r="I229" s="2"/>
      <c r="J229" s="2"/>
      <c r="K229" s="2"/>
    </row>
    <row r="230" spans="1:11" ht="15">
      <c r="A230" s="2"/>
      <c r="B230" s="2"/>
      <c r="C230" s="2"/>
      <c r="D230" s="2"/>
      <c r="E230" s="2"/>
      <c r="F230" s="2"/>
      <c r="G230" s="2"/>
      <c r="H230" s="2"/>
      <c r="I230" s="2"/>
      <c r="J230" s="2"/>
      <c r="K230" s="2"/>
    </row>
    <row r="231" spans="1:11" ht="15">
      <c r="A231" s="2"/>
      <c r="B231" s="2"/>
      <c r="C231" s="2"/>
      <c r="D231" s="2"/>
      <c r="E231" s="2"/>
      <c r="F231" s="2"/>
      <c r="G231" s="2"/>
      <c r="H231" s="2"/>
      <c r="I231" s="2"/>
      <c r="J231" s="2"/>
      <c r="K231" s="2"/>
    </row>
    <row r="232" spans="1:11" ht="15">
      <c r="A232" s="2"/>
      <c r="B232" s="2"/>
      <c r="C232" s="2"/>
      <c r="D232" s="2"/>
      <c r="E232" s="2"/>
      <c r="F232" s="2"/>
      <c r="G232" s="2"/>
      <c r="H232" s="2"/>
      <c r="I232" s="2"/>
      <c r="J232" s="2"/>
      <c r="K232" s="2"/>
    </row>
    <row r="233" spans="1:11" ht="15">
      <c r="A233" s="2"/>
      <c r="B233" s="2"/>
      <c r="C233" s="2"/>
      <c r="D233" s="2"/>
      <c r="E233" s="2"/>
      <c r="F233" s="2"/>
      <c r="G233" s="2"/>
      <c r="H233" s="2"/>
      <c r="I233" s="2"/>
      <c r="J233" s="2"/>
      <c r="K233" s="2"/>
    </row>
    <row r="234" spans="1:11" ht="15">
      <c r="A234" s="2"/>
      <c r="B234" s="2"/>
      <c r="C234" s="2"/>
      <c r="D234" s="2"/>
      <c r="E234" s="2"/>
      <c r="F234" s="2"/>
      <c r="G234" s="2"/>
      <c r="H234" s="2"/>
      <c r="I234" s="2"/>
      <c r="J234" s="2"/>
      <c r="K234" s="2"/>
    </row>
    <row r="235" spans="1:11" ht="15">
      <c r="A235" s="2"/>
      <c r="B235" s="2"/>
      <c r="C235" s="2"/>
      <c r="D235" s="2"/>
      <c r="E235" s="2"/>
      <c r="F235" s="2"/>
      <c r="G235" s="2"/>
      <c r="H235" s="2"/>
      <c r="I235" s="2"/>
      <c r="J235" s="2"/>
      <c r="K235" s="2"/>
    </row>
    <row r="236" spans="1:11" ht="15">
      <c r="A236" s="2"/>
      <c r="B236" s="2"/>
      <c r="C236" s="2"/>
      <c r="D236" s="2"/>
      <c r="E236" s="2"/>
      <c r="F236" s="2"/>
      <c r="G236" s="2"/>
      <c r="H236" s="2"/>
      <c r="I236" s="2"/>
      <c r="J236" s="2"/>
      <c r="K236" s="2"/>
    </row>
    <row r="237" spans="1:11" ht="15">
      <c r="A237" s="2"/>
      <c r="B237" s="2"/>
      <c r="C237" s="2"/>
      <c r="D237" s="2"/>
      <c r="E237" s="2"/>
      <c r="F237" s="2"/>
      <c r="G237" s="2"/>
      <c r="H237" s="2"/>
      <c r="I237" s="2"/>
      <c r="J237" s="2"/>
      <c r="K237" s="2"/>
    </row>
    <row r="238" spans="1:11" ht="15">
      <c r="A238" s="2"/>
      <c r="B238" s="2"/>
      <c r="C238" s="2"/>
      <c r="D238" s="2"/>
      <c r="E238" s="2"/>
      <c r="F238" s="2"/>
      <c r="G238" s="2"/>
      <c r="H238" s="2"/>
      <c r="I238" s="2"/>
      <c r="J238" s="2"/>
      <c r="K238" s="2"/>
    </row>
    <row r="239" spans="1:11" ht="15">
      <c r="A239" s="2"/>
      <c r="B239" s="2"/>
      <c r="C239" s="2"/>
      <c r="D239" s="2"/>
      <c r="E239" s="2"/>
      <c r="F239" s="2"/>
      <c r="G239" s="2"/>
      <c r="H239" s="2"/>
      <c r="I239" s="2"/>
      <c r="J239" s="2"/>
      <c r="K239" s="2"/>
    </row>
    <row r="240" spans="1:11" ht="15">
      <c r="A240" s="2"/>
      <c r="B240" s="2"/>
      <c r="C240" s="2"/>
      <c r="D240" s="2"/>
      <c r="E240" s="2"/>
      <c r="F240" s="2"/>
      <c r="G240" s="2"/>
      <c r="H240" s="2"/>
      <c r="I240" s="2"/>
      <c r="J240" s="2"/>
      <c r="K240" s="2"/>
    </row>
    <row r="241" spans="1:11" ht="15">
      <c r="A241" s="2"/>
      <c r="B241" s="2"/>
      <c r="C241" s="2"/>
      <c r="D241" s="2"/>
      <c r="E241" s="2"/>
      <c r="F241" s="2"/>
      <c r="G241" s="2"/>
      <c r="H241" s="2"/>
      <c r="I241" s="2"/>
      <c r="J241" s="2"/>
      <c r="K241" s="2"/>
    </row>
    <row r="242" spans="1:11" ht="15">
      <c r="A242" s="2"/>
      <c r="B242" s="2"/>
      <c r="C242" s="2"/>
      <c r="D242" s="2"/>
      <c r="E242" s="2"/>
      <c r="F242" s="2"/>
      <c r="G242" s="2"/>
      <c r="H242" s="2"/>
      <c r="I242" s="2"/>
      <c r="J242" s="2"/>
      <c r="K242" s="2"/>
    </row>
    <row r="243" spans="1:11" ht="15">
      <c r="A243" s="2"/>
      <c r="B243" s="2"/>
      <c r="C243" s="2"/>
      <c r="D243" s="2"/>
      <c r="E243" s="2"/>
      <c r="F243" s="2"/>
      <c r="G243" s="2"/>
      <c r="H243" s="2"/>
      <c r="I243" s="2"/>
      <c r="J243" s="2"/>
      <c r="K243" s="2"/>
    </row>
    <row r="244" spans="1:11" ht="15">
      <c r="A244" s="2"/>
      <c r="B244" s="2"/>
      <c r="C244" s="2"/>
      <c r="D244" s="2"/>
      <c r="E244" s="2"/>
      <c r="F244" s="2"/>
      <c r="G244" s="2"/>
      <c r="H244" s="2"/>
      <c r="I244" s="2"/>
      <c r="J244" s="2"/>
      <c r="K244" s="2"/>
    </row>
    <row r="245" spans="1:11" ht="15">
      <c r="A245" s="2"/>
      <c r="B245" s="2"/>
      <c r="C245" s="2"/>
      <c r="D245" s="2"/>
      <c r="E245" s="2"/>
      <c r="F245" s="2"/>
      <c r="G245" s="2"/>
      <c r="H245" s="2"/>
      <c r="I245" s="2"/>
      <c r="J245" s="2"/>
      <c r="K245" s="2"/>
    </row>
    <row r="246" spans="1:11" ht="15">
      <c r="A246" s="2"/>
      <c r="B246" s="2"/>
      <c r="C246" s="2"/>
      <c r="D246" s="2"/>
      <c r="E246" s="2"/>
      <c r="F246" s="2"/>
      <c r="G246" s="2"/>
      <c r="H246" s="2"/>
      <c r="I246" s="2"/>
      <c r="J246" s="2"/>
      <c r="K246" s="2"/>
    </row>
    <row r="247" spans="1:11" ht="15">
      <c r="A247" s="2"/>
      <c r="B247" s="2"/>
      <c r="C247" s="2"/>
      <c r="D247" s="2"/>
      <c r="E247" s="2"/>
      <c r="F247" s="2"/>
      <c r="G247" s="2"/>
      <c r="H247" s="2"/>
      <c r="I247" s="2"/>
      <c r="J247" s="2"/>
      <c r="K247" s="2"/>
    </row>
    <row r="248" spans="1:11" ht="15">
      <c r="A248" s="2"/>
      <c r="B248" s="2"/>
      <c r="C248" s="2"/>
      <c r="D248" s="2"/>
      <c r="E248" s="2"/>
      <c r="F248" s="2"/>
      <c r="G248" s="2"/>
      <c r="H248" s="2"/>
      <c r="I248" s="2"/>
      <c r="J248" s="2"/>
      <c r="K248" s="2"/>
    </row>
    <row r="249" spans="1:11" ht="15">
      <c r="A249" s="2"/>
      <c r="B249" s="2"/>
      <c r="C249" s="2"/>
      <c r="D249" s="2"/>
      <c r="E249" s="2"/>
      <c r="F249" s="2"/>
      <c r="G249" s="2"/>
      <c r="H249" s="2"/>
      <c r="I249" s="2"/>
      <c r="J249" s="2"/>
      <c r="K249" s="2"/>
    </row>
    <row r="250" spans="1:11" ht="15">
      <c r="A250" s="2"/>
      <c r="B250" s="2"/>
      <c r="C250" s="2"/>
      <c r="D250" s="2"/>
      <c r="E250" s="2"/>
      <c r="F250" s="2"/>
      <c r="G250" s="2"/>
      <c r="H250" s="2"/>
      <c r="I250" s="2"/>
      <c r="J250" s="2"/>
      <c r="K250" s="2"/>
    </row>
    <row r="251" spans="1:11" ht="15">
      <c r="A251" s="2"/>
      <c r="B251" s="2"/>
      <c r="C251" s="2"/>
      <c r="D251" s="2"/>
      <c r="E251" s="2"/>
      <c r="F251" s="2"/>
      <c r="G251" s="2"/>
      <c r="H251" s="2"/>
      <c r="I251" s="2"/>
      <c r="J251" s="2"/>
      <c r="K251" s="2"/>
    </row>
    <row r="252" spans="1:11" ht="15">
      <c r="A252" s="2"/>
      <c r="B252" s="2"/>
      <c r="C252" s="2"/>
      <c r="D252" s="2"/>
      <c r="E252" s="2"/>
      <c r="F252" s="2"/>
      <c r="G252" s="2"/>
      <c r="H252" s="2"/>
      <c r="I252" s="2"/>
      <c r="J252" s="2"/>
      <c r="K252" s="2"/>
    </row>
    <row r="253" spans="1:11" ht="15">
      <c r="A253" s="2"/>
      <c r="B253" s="2"/>
      <c r="C253" s="2"/>
      <c r="D253" s="2"/>
      <c r="E253" s="2"/>
      <c r="F253" s="2"/>
      <c r="G253" s="2"/>
      <c r="H253" s="2"/>
      <c r="I253" s="2"/>
      <c r="J253" s="2"/>
      <c r="K253" s="2"/>
    </row>
    <row r="254" spans="1:11" ht="15">
      <c r="A254" s="2"/>
      <c r="B254" s="2"/>
      <c r="C254" s="2"/>
      <c r="D254" s="2"/>
      <c r="E254" s="2"/>
      <c r="F254" s="2"/>
      <c r="G254" s="2"/>
      <c r="H254" s="2"/>
      <c r="I254" s="2"/>
      <c r="J254" s="2"/>
      <c r="K254" s="2"/>
    </row>
    <row r="255" spans="1:11" ht="15">
      <c r="A255" s="2"/>
      <c r="B255" s="2"/>
      <c r="C255" s="2"/>
      <c r="D255" s="2"/>
      <c r="E255" s="2"/>
      <c r="F255" s="2"/>
      <c r="G255" s="2"/>
      <c r="H255" s="2"/>
      <c r="I255" s="2"/>
      <c r="J255" s="2"/>
      <c r="K255" s="2"/>
    </row>
    <row r="256" spans="1:11" ht="15">
      <c r="A256" s="2"/>
      <c r="B256" s="2"/>
      <c r="C256" s="2"/>
      <c r="D256" s="2"/>
      <c r="E256" s="2"/>
      <c r="F256" s="2"/>
      <c r="G256" s="2"/>
      <c r="H256" s="2"/>
      <c r="I256" s="2"/>
      <c r="J256" s="2"/>
      <c r="K256" s="2"/>
    </row>
    <row r="257" spans="1:11" ht="15">
      <c r="A257" s="2"/>
      <c r="B257" s="2"/>
      <c r="C257" s="2"/>
      <c r="D257" s="2"/>
      <c r="E257" s="2"/>
      <c r="F257" s="2"/>
      <c r="G257" s="2"/>
      <c r="H257" s="2"/>
      <c r="I257" s="2"/>
      <c r="J257" s="2"/>
      <c r="K257" s="2"/>
    </row>
    <row r="258" spans="1:11" ht="15">
      <c r="A258" s="2"/>
      <c r="B258" s="2"/>
      <c r="C258" s="2"/>
      <c r="D258" s="2"/>
      <c r="E258" s="2"/>
      <c r="F258" s="2"/>
      <c r="G258" s="2"/>
      <c r="H258" s="2"/>
      <c r="I258" s="2"/>
      <c r="J258" s="2"/>
      <c r="K258" s="2"/>
    </row>
    <row r="259" spans="1:11" ht="15">
      <c r="A259" s="2"/>
      <c r="B259" s="2"/>
      <c r="C259" s="2"/>
      <c r="D259" s="2"/>
      <c r="E259" s="2"/>
      <c r="F259" s="2"/>
      <c r="G259" s="2"/>
      <c r="H259" s="2"/>
      <c r="I259" s="2"/>
      <c r="J259" s="2"/>
      <c r="K259" s="2"/>
    </row>
    <row r="260" spans="1:11" ht="15">
      <c r="A260" s="2"/>
      <c r="B260" s="2"/>
      <c r="C260" s="2"/>
      <c r="D260" s="2"/>
      <c r="E260" s="2"/>
      <c r="F260" s="2"/>
      <c r="G260" s="2"/>
      <c r="H260" s="2"/>
      <c r="I260" s="2"/>
      <c r="J260" s="2"/>
      <c r="K260" s="2"/>
    </row>
    <row r="261" spans="1:11" ht="15">
      <c r="A261" s="2"/>
      <c r="B261" s="2"/>
      <c r="C261" s="2"/>
      <c r="D261" s="2"/>
      <c r="E261" s="2"/>
      <c r="F261" s="2"/>
      <c r="G261" s="2"/>
      <c r="H261" s="2"/>
      <c r="I261" s="2"/>
      <c r="J261" s="2"/>
      <c r="K261" s="2"/>
    </row>
    <row r="262" spans="1:11" ht="15">
      <c r="A262" s="2"/>
      <c r="B262" s="2"/>
      <c r="C262" s="2"/>
      <c r="D262" s="2"/>
      <c r="E262" s="2"/>
      <c r="F262" s="2"/>
      <c r="G262" s="2"/>
      <c r="H262" s="2"/>
      <c r="I262" s="2"/>
      <c r="J262" s="2"/>
      <c r="K262" s="2"/>
    </row>
    <row r="263" spans="1:11" ht="15">
      <c r="A263" s="2"/>
      <c r="B263" s="2"/>
      <c r="C263" s="2"/>
      <c r="D263" s="2"/>
      <c r="E263" s="2"/>
      <c r="F263" s="2"/>
      <c r="G263" s="2"/>
      <c r="H263" s="2"/>
      <c r="I263" s="2"/>
      <c r="J263" s="2"/>
      <c r="K263" s="2"/>
    </row>
    <row r="264" spans="1:11" ht="15">
      <c r="A264" s="2"/>
      <c r="B264" s="2"/>
      <c r="C264" s="2"/>
      <c r="D264" s="2"/>
      <c r="E264" s="2"/>
      <c r="F264" s="2"/>
      <c r="G264" s="2"/>
      <c r="H264" s="2"/>
      <c r="I264" s="2"/>
      <c r="J264" s="2"/>
      <c r="K264" s="2"/>
    </row>
    <row r="265" spans="1:11" ht="15">
      <c r="A265" s="2"/>
      <c r="B265" s="2"/>
      <c r="C265" s="2"/>
      <c r="D265" s="2"/>
      <c r="E265" s="2"/>
      <c r="F265" s="2"/>
      <c r="G265" s="2"/>
      <c r="H265" s="2"/>
      <c r="I265" s="2"/>
      <c r="J265" s="2"/>
      <c r="K265" s="2"/>
    </row>
    <row r="266" spans="1:11" ht="15">
      <c r="A266" s="2"/>
      <c r="B266" s="2"/>
      <c r="C266" s="2"/>
      <c r="D266" s="2"/>
      <c r="E266" s="2"/>
      <c r="F266" s="2"/>
      <c r="G266" s="2"/>
      <c r="H266" s="2"/>
      <c r="I266" s="2"/>
      <c r="J266" s="2"/>
      <c r="K266" s="2"/>
    </row>
    <row r="267" spans="1:11" ht="15">
      <c r="A267" s="2"/>
      <c r="B267" s="2"/>
      <c r="C267" s="2"/>
      <c r="D267" s="2"/>
      <c r="E267" s="2"/>
      <c r="F267" s="2"/>
      <c r="G267" s="2"/>
      <c r="H267" s="2"/>
      <c r="I267" s="2"/>
      <c r="J267" s="2"/>
      <c r="K267" s="2"/>
    </row>
    <row r="268" spans="1:11" ht="15">
      <c r="A268" s="2"/>
      <c r="B268" s="2"/>
      <c r="C268" s="2"/>
      <c r="D268" s="2"/>
      <c r="E268" s="2"/>
      <c r="F268" s="2"/>
      <c r="G268" s="2"/>
      <c r="H268" s="2"/>
      <c r="I268" s="2"/>
      <c r="J268" s="2"/>
      <c r="K268" s="2"/>
    </row>
    <row r="269" spans="1:11" ht="15">
      <c r="A269" s="2"/>
      <c r="B269" s="2"/>
      <c r="C269" s="2"/>
      <c r="D269" s="2"/>
      <c r="E269" s="2"/>
      <c r="F269" s="2"/>
      <c r="G269" s="2"/>
      <c r="H269" s="2"/>
      <c r="I269" s="2"/>
      <c r="J269" s="2"/>
      <c r="K269" s="2"/>
    </row>
    <row r="270" spans="1:11" ht="15">
      <c r="A270" s="2"/>
      <c r="B270" s="2"/>
      <c r="C270" s="2"/>
      <c r="D270" s="2"/>
      <c r="E270" s="2"/>
      <c r="F270" s="2"/>
      <c r="G270" s="2"/>
      <c r="H270" s="2"/>
      <c r="I270" s="2"/>
      <c r="J270" s="2"/>
      <c r="K270" s="2"/>
    </row>
    <row r="271" spans="1:11" ht="15">
      <c r="A271" s="2"/>
      <c r="B271" s="2"/>
      <c r="C271" s="2"/>
      <c r="D271" s="2"/>
      <c r="E271" s="2"/>
      <c r="F271" s="2"/>
      <c r="G271" s="2"/>
      <c r="H271" s="2"/>
      <c r="I271" s="2"/>
      <c r="J271" s="2"/>
      <c r="K271" s="2"/>
    </row>
    <row r="272" spans="1:11" ht="15">
      <c r="A272" s="2"/>
      <c r="B272" s="2"/>
      <c r="C272" s="2"/>
      <c r="D272" s="2"/>
      <c r="E272" s="2"/>
      <c r="F272" s="2"/>
      <c r="G272" s="2"/>
      <c r="H272" s="2"/>
      <c r="I272" s="2"/>
      <c r="J272" s="2"/>
      <c r="K272" s="2"/>
    </row>
    <row r="273" spans="1:11" ht="15">
      <c r="A273" s="2"/>
      <c r="B273" s="2"/>
      <c r="C273" s="2"/>
      <c r="D273" s="2"/>
      <c r="E273" s="2"/>
      <c r="F273" s="2"/>
      <c r="G273" s="2"/>
      <c r="H273" s="2"/>
      <c r="I273" s="2"/>
      <c r="J273" s="2"/>
      <c r="K273" s="2"/>
    </row>
    <row r="274" spans="1:11" ht="15">
      <c r="A274" s="2"/>
      <c r="B274" s="2"/>
      <c r="C274" s="2"/>
      <c r="D274" s="2"/>
      <c r="E274" s="2"/>
      <c r="F274" s="2"/>
      <c r="G274" s="2"/>
      <c r="H274" s="2"/>
      <c r="I274" s="2"/>
      <c r="J274" s="2"/>
      <c r="K274" s="2"/>
    </row>
    <row r="275" spans="1:11" ht="15">
      <c r="A275" s="2"/>
      <c r="B275" s="2"/>
      <c r="C275" s="2"/>
      <c r="D275" s="2"/>
      <c r="E275" s="2"/>
      <c r="F275" s="2"/>
      <c r="G275" s="2"/>
      <c r="H275" s="2"/>
      <c r="I275" s="2"/>
      <c r="J275" s="2"/>
      <c r="K275" s="2"/>
    </row>
    <row r="276" spans="1:11" ht="15">
      <c r="A276" s="2"/>
      <c r="B276" s="2"/>
      <c r="C276" s="2"/>
      <c r="D276" s="2"/>
      <c r="E276" s="2"/>
      <c r="F276" s="2"/>
      <c r="G276" s="2"/>
      <c r="H276" s="2"/>
      <c r="I276" s="2"/>
      <c r="J276" s="2"/>
      <c r="K276" s="2"/>
    </row>
    <row r="277" spans="1:11" ht="15">
      <c r="A277" s="2"/>
      <c r="B277" s="2"/>
      <c r="C277" s="2"/>
      <c r="D277" s="2"/>
      <c r="E277" s="2"/>
      <c r="F277" s="2"/>
      <c r="G277" s="2"/>
      <c r="H277" s="2"/>
      <c r="I277" s="2"/>
      <c r="J277" s="2"/>
      <c r="K277" s="2"/>
    </row>
    <row r="278" spans="1:11" ht="15">
      <c r="A278" s="2"/>
      <c r="B278" s="2"/>
      <c r="C278" s="2"/>
      <c r="D278" s="2"/>
      <c r="E278" s="2"/>
      <c r="F278" s="2"/>
      <c r="G278" s="2"/>
      <c r="H278" s="2"/>
      <c r="I278" s="2"/>
      <c r="J278" s="2"/>
      <c r="K278" s="2"/>
    </row>
    <row r="279" spans="1:11" ht="15">
      <c r="A279" s="2"/>
      <c r="B279" s="2"/>
      <c r="C279" s="2"/>
      <c r="D279" s="2"/>
      <c r="E279" s="2"/>
      <c r="F279" s="2"/>
      <c r="G279" s="2"/>
      <c r="H279" s="2"/>
      <c r="I279" s="2"/>
      <c r="J279" s="2"/>
      <c r="K279" s="2"/>
    </row>
    <row r="280" spans="1:11" ht="15">
      <c r="A280" s="2"/>
      <c r="B280" s="2"/>
      <c r="C280" s="2"/>
      <c r="D280" s="2"/>
      <c r="E280" s="2"/>
      <c r="F280" s="2"/>
      <c r="G280" s="2"/>
      <c r="H280" s="2"/>
      <c r="I280" s="2"/>
      <c r="J280" s="2"/>
      <c r="K280" s="2"/>
    </row>
    <row r="281" spans="1:11" ht="15">
      <c r="A281" s="2"/>
      <c r="B281" s="2"/>
      <c r="C281" s="2"/>
      <c r="D281" s="2"/>
      <c r="E281" s="2"/>
      <c r="F281" s="2"/>
      <c r="G281" s="2"/>
      <c r="H281" s="2"/>
      <c r="I281" s="2"/>
      <c r="J281" s="2"/>
      <c r="K281" s="2"/>
    </row>
    <row r="282" spans="1:11" ht="15">
      <c r="A282" s="2"/>
      <c r="B282" s="2"/>
      <c r="C282" s="2"/>
      <c r="D282" s="2"/>
      <c r="E282" s="2"/>
      <c r="F282" s="2"/>
      <c r="G282" s="2"/>
      <c r="H282" s="2"/>
      <c r="I282" s="2"/>
      <c r="J282" s="2"/>
      <c r="K282" s="2"/>
    </row>
    <row r="283" spans="1:11" ht="15">
      <c r="A283" s="2"/>
      <c r="B283" s="2"/>
      <c r="C283" s="2"/>
      <c r="D283" s="2"/>
      <c r="E283" s="2"/>
      <c r="F283" s="2"/>
      <c r="G283" s="2"/>
      <c r="H283" s="2"/>
      <c r="I283" s="2"/>
      <c r="J283" s="2"/>
      <c r="K283" s="2"/>
    </row>
    <row r="284" spans="1:11" ht="15">
      <c r="A284" s="2"/>
      <c r="B284" s="2"/>
      <c r="C284" s="2"/>
      <c r="D284" s="2"/>
      <c r="E284" s="2"/>
      <c r="F284" s="2"/>
      <c r="G284" s="2"/>
      <c r="H284" s="2"/>
      <c r="I284" s="2"/>
      <c r="J284" s="2"/>
      <c r="K284" s="2"/>
    </row>
    <row r="285" spans="1:11" ht="15">
      <c r="A285" s="2"/>
      <c r="B285" s="2"/>
      <c r="C285" s="2"/>
      <c r="D285" s="2"/>
      <c r="E285" s="2"/>
      <c r="F285" s="2"/>
      <c r="G285" s="2"/>
      <c r="H285" s="2"/>
      <c r="I285" s="2"/>
      <c r="J285" s="2"/>
      <c r="K285" s="2"/>
    </row>
    <row r="286" spans="1:11" ht="15">
      <c r="A286" s="2"/>
      <c r="B286" s="2"/>
      <c r="C286" s="2"/>
      <c r="D286" s="2"/>
      <c r="E286" s="2"/>
      <c r="F286" s="2"/>
      <c r="G286" s="2"/>
      <c r="H286" s="2"/>
      <c r="I286" s="2"/>
      <c r="J286" s="2"/>
      <c r="K286" s="2"/>
    </row>
    <row r="287" spans="1:11" ht="15">
      <c r="A287" s="2"/>
      <c r="B287" s="2"/>
      <c r="C287" s="2"/>
      <c r="D287" s="2"/>
      <c r="E287" s="2"/>
      <c r="F287" s="2"/>
      <c r="G287" s="2"/>
      <c r="H287" s="2"/>
      <c r="I287" s="2"/>
      <c r="J287" s="2"/>
      <c r="K287" s="2"/>
    </row>
    <row r="288" spans="1:11" ht="15">
      <c r="A288" s="2"/>
      <c r="B288" s="2"/>
      <c r="C288" s="2"/>
      <c r="D288" s="2"/>
      <c r="E288" s="2"/>
      <c r="F288" s="2"/>
      <c r="G288" s="2"/>
      <c r="H288" s="2"/>
      <c r="I288" s="2"/>
      <c r="J288" s="2"/>
      <c r="K288" s="2"/>
    </row>
    <row r="289" spans="1:11" ht="15">
      <c r="A289" s="2"/>
      <c r="B289" s="2"/>
      <c r="C289" s="2"/>
      <c r="D289" s="2"/>
      <c r="E289" s="2"/>
      <c r="F289" s="2"/>
      <c r="G289" s="2"/>
      <c r="H289" s="2"/>
      <c r="I289" s="2"/>
      <c r="J289" s="2"/>
      <c r="K289" s="2"/>
    </row>
    <row r="290" spans="1:11" ht="15">
      <c r="A290" s="2"/>
      <c r="B290" s="2"/>
      <c r="C290" s="2"/>
      <c r="D290" s="2"/>
      <c r="E290" s="2"/>
      <c r="F290" s="2"/>
      <c r="G290" s="2"/>
      <c r="H290" s="2"/>
      <c r="I290" s="2"/>
      <c r="J290" s="2"/>
      <c r="K290" s="2"/>
    </row>
    <row r="291" spans="1:11" ht="15">
      <c r="A291" s="2"/>
      <c r="B291" s="2"/>
      <c r="C291" s="2"/>
      <c r="D291" s="2"/>
      <c r="E291" s="2"/>
      <c r="F291" s="2"/>
      <c r="G291" s="2"/>
      <c r="H291" s="2"/>
      <c r="I291" s="2"/>
      <c r="J291" s="2"/>
      <c r="K291" s="2"/>
    </row>
    <row r="292" spans="1:11" ht="15">
      <c r="A292" s="2"/>
      <c r="B292" s="2"/>
      <c r="C292" s="2"/>
      <c r="D292" s="2"/>
      <c r="E292" s="2"/>
      <c r="F292" s="2"/>
      <c r="G292" s="2"/>
      <c r="H292" s="2"/>
      <c r="I292" s="2"/>
      <c r="J292" s="2"/>
      <c r="K292" s="2"/>
    </row>
    <row r="293" spans="1:11" ht="15">
      <c r="A293" s="2"/>
      <c r="B293" s="2"/>
      <c r="C293" s="2"/>
      <c r="D293" s="2"/>
      <c r="E293" s="2"/>
      <c r="F293" s="2"/>
      <c r="G293" s="2"/>
      <c r="H293" s="2"/>
      <c r="I293" s="2"/>
      <c r="J293" s="2"/>
      <c r="K293" s="2"/>
    </row>
    <row r="294" spans="1:11" ht="15">
      <c r="A294" s="2"/>
      <c r="B294" s="2"/>
      <c r="C294" s="2"/>
      <c r="D294" s="2"/>
      <c r="E294" s="2"/>
      <c r="F294" s="2"/>
      <c r="G294" s="2"/>
      <c r="H294" s="2"/>
      <c r="I294" s="2"/>
      <c r="J294" s="2"/>
      <c r="K294" s="2"/>
    </row>
    <row r="295" spans="1:11" ht="15">
      <c r="A295" s="2"/>
      <c r="B295" s="2"/>
      <c r="C295" s="2"/>
      <c r="D295" s="2"/>
      <c r="E295" s="2"/>
      <c r="F295" s="2"/>
      <c r="G295" s="2"/>
      <c r="H295" s="2"/>
      <c r="I295" s="2"/>
      <c r="J295" s="2"/>
      <c r="K295" s="2"/>
    </row>
    <row r="296" spans="1:11" ht="15">
      <c r="A296" s="2"/>
      <c r="B296" s="2"/>
      <c r="C296" s="2"/>
      <c r="D296" s="2"/>
      <c r="E296" s="2"/>
      <c r="F296" s="2"/>
      <c r="G296" s="2"/>
      <c r="H296" s="2"/>
      <c r="I296" s="2"/>
      <c r="J296" s="2"/>
      <c r="K296" s="2"/>
    </row>
    <row r="297" spans="1:11" ht="15">
      <c r="A297" s="2"/>
      <c r="B297" s="2"/>
      <c r="C297" s="2"/>
      <c r="D297" s="2"/>
      <c r="E297" s="2"/>
      <c r="F297" s="2"/>
      <c r="G297" s="2"/>
      <c r="H297" s="2"/>
      <c r="I297" s="2"/>
      <c r="J297" s="2"/>
      <c r="K297" s="2"/>
    </row>
    <row r="298" spans="1:11" ht="15">
      <c r="A298" s="2"/>
      <c r="B298" s="2"/>
      <c r="C298" s="2"/>
      <c r="D298" s="2"/>
      <c r="E298" s="2"/>
      <c r="F298" s="2"/>
      <c r="G298" s="2"/>
      <c r="H298" s="2"/>
      <c r="I298" s="2"/>
      <c r="J298" s="2"/>
      <c r="K298" s="2"/>
    </row>
    <row r="299" spans="1:11" ht="15">
      <c r="A299" s="2"/>
      <c r="B299" s="2"/>
      <c r="C299" s="2"/>
      <c r="D299" s="2"/>
      <c r="E299" s="2"/>
      <c r="F299" s="2"/>
      <c r="G299" s="2"/>
      <c r="H299" s="2"/>
      <c r="I299" s="2"/>
      <c r="J299" s="2"/>
      <c r="K299" s="2"/>
    </row>
    <row r="300" spans="1:11" ht="15">
      <c r="A300" s="2"/>
      <c r="B300" s="2"/>
      <c r="C300" s="2"/>
      <c r="D300" s="2"/>
      <c r="E300" s="2"/>
      <c r="F300" s="2"/>
      <c r="G300" s="2"/>
      <c r="H300" s="2"/>
      <c r="I300" s="2"/>
      <c r="J300" s="2"/>
      <c r="K300" s="2"/>
    </row>
  </sheetData>
  <mergeCells count="1">
    <mergeCell ref="A1:K2"/>
  </mergeCell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5"/>
  <sheetViews>
    <sheetView workbookViewId="0"/>
  </sheetViews>
  <sheetFormatPr defaultRowHeight="14.25"/>
  <cols>
    <col min="1" max="1" width="26" customWidth="1"/>
    <col min="2" max="4" width="24" customWidth="1"/>
  </cols>
  <sheetData>
    <row r="1" spans="1:4" ht="96" customHeight="1">
      <c r="A1" s="95" t="s">
        <v>462</v>
      </c>
      <c r="B1" s="95"/>
      <c r="C1" s="95"/>
      <c r="D1" s="95"/>
    </row>
    <row r="2" spans="1:4" ht="14.25" customHeight="1">
      <c r="A2" s="97"/>
      <c r="B2" s="97"/>
      <c r="C2" s="97"/>
      <c r="D2" s="97"/>
    </row>
    <row r="3" spans="1:4" ht="14.25" customHeight="1">
      <c r="A3" s="13"/>
      <c r="B3" s="13"/>
      <c r="C3" s="13"/>
      <c r="D3" s="13"/>
    </row>
    <row r="4" spans="1:4" ht="14.25" customHeight="1">
      <c r="A4" s="51" t="s">
        <v>463</v>
      </c>
      <c r="B4" s="51" t="s">
        <v>464</v>
      </c>
      <c r="C4" s="51" t="s">
        <v>465</v>
      </c>
      <c r="D4" s="51" t="s">
        <v>466</v>
      </c>
    </row>
    <row r="5" spans="1:4" ht="27">
      <c r="A5" s="39">
        <v>2026</v>
      </c>
      <c r="B5" s="39" t="s">
        <v>467</v>
      </c>
      <c r="C5" s="39" t="s">
        <v>468</v>
      </c>
      <c r="D5" s="39" t="s">
        <v>469</v>
      </c>
    </row>
    <row r="6" spans="1:4" ht="27">
      <c r="A6" s="40">
        <v>2027</v>
      </c>
      <c r="B6" s="40" t="s">
        <v>470</v>
      </c>
      <c r="C6" s="40" t="s">
        <v>471</v>
      </c>
      <c r="D6" s="40" t="s">
        <v>472</v>
      </c>
    </row>
    <row r="7" spans="1:4" ht="27">
      <c r="A7" s="39">
        <v>2028</v>
      </c>
      <c r="B7" s="39" t="s">
        <v>473</v>
      </c>
      <c r="C7" s="39" t="s">
        <v>474</v>
      </c>
      <c r="D7" s="39" t="s">
        <v>475</v>
      </c>
    </row>
    <row r="8" spans="1:4">
      <c r="A8" s="40">
        <v>2029</v>
      </c>
      <c r="B8" s="40" t="s">
        <v>476</v>
      </c>
      <c r="C8" s="40" t="s">
        <v>468</v>
      </c>
      <c r="D8" s="40" t="s">
        <v>477</v>
      </c>
    </row>
    <row r="9" spans="1:4" ht="27">
      <c r="A9" s="39">
        <v>2030</v>
      </c>
      <c r="B9" s="39" t="s">
        <v>470</v>
      </c>
      <c r="C9" s="39" t="s">
        <v>471</v>
      </c>
      <c r="D9" s="39" t="s">
        <v>478</v>
      </c>
    </row>
    <row r="10" spans="1:4">
      <c r="A10" s="40">
        <v>2031</v>
      </c>
      <c r="B10" s="40" t="s">
        <v>476</v>
      </c>
      <c r="C10" s="40" t="s">
        <v>468</v>
      </c>
      <c r="D10" s="40" t="s">
        <v>477</v>
      </c>
    </row>
    <row r="11" spans="1:4">
      <c r="A11" s="39">
        <v>2033</v>
      </c>
      <c r="B11" s="39" t="s">
        <v>476</v>
      </c>
      <c r="C11" s="39" t="s">
        <v>468</v>
      </c>
      <c r="D11" s="39" t="s">
        <v>477</v>
      </c>
    </row>
    <row r="12" spans="1:4" ht="15">
      <c r="A12" s="2"/>
      <c r="B12" s="2"/>
      <c r="C12" s="2"/>
      <c r="D12" s="2"/>
    </row>
    <row r="13" spans="1:4" ht="15">
      <c r="A13" s="2"/>
      <c r="B13" s="2"/>
      <c r="C13" s="2"/>
      <c r="D13" s="2"/>
    </row>
    <row r="14" spans="1:4" ht="15">
      <c r="A14" s="2"/>
      <c r="B14" s="2"/>
      <c r="C14" s="2"/>
      <c r="D14" s="2"/>
    </row>
    <row r="15" spans="1:4" ht="15">
      <c r="A15" s="2"/>
      <c r="B15" s="2"/>
      <c r="C15" s="2"/>
      <c r="D15" s="2"/>
    </row>
  </sheetData>
  <mergeCells count="1">
    <mergeCell ref="A1: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15</vt:i4>
      </vt:variant>
    </vt:vector>
  </HeadingPairs>
  <TitlesOfParts>
    <vt:vector size="15" baseType="lpstr">
      <vt:lpstr>Executive Summary</vt:lpstr>
      <vt:lpstr>Methodology &amp; Policy</vt:lpstr>
      <vt:lpstr>Authority Matrix</vt:lpstr>
      <vt:lpstr>Planning</vt:lpstr>
      <vt:lpstr>Codes</vt:lpstr>
      <vt:lpstr>Fire</vt:lpstr>
      <vt:lpstr>Parks &amp; Recreation</vt:lpstr>
      <vt:lpstr>Clerk</vt:lpstr>
      <vt:lpstr>Civil Service</vt:lpstr>
      <vt:lpstr>Assessor</vt:lpstr>
      <vt:lpstr>DPW</vt:lpstr>
      <vt:lpstr>Police</vt:lpstr>
      <vt:lpstr>Water</vt:lpstr>
      <vt:lpstr>Master Fee Schedule</vt:lpstr>
      <vt:lpstr>Review Calendar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Lovell</dc:creator>
  <cp:lastModifiedBy>Sandy Lapera</cp:lastModifiedBy>
  <dcterms:created xsi:type="dcterms:W3CDTF">2026-08-27T18:17:27Z</dcterms:created>
  <dcterms:modified xsi:type="dcterms:W3CDTF">2026-10-01T16:00:43Z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2026-08-27T18:16:47Z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659a4049-9fdd-4ad3-af2d-0f80ae675a6b</vt:lpwstr>
  </property>
  <property fmtid="{D5CDD505-2E9C-101B-9397-08002B2CF9AE}" pid="7" name="MSIP_Label_defa4170-0d19-0005-0004-bc88714345d2_ActionId">
    <vt:lpwstr>08dc672f-b986-4bb2-8a43-75fcb45c0528</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